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PHR-500\Documents\Servicio Educativo\"/>
    </mc:Choice>
  </mc:AlternateContent>
  <bookViews>
    <workbookView xWindow="0" yWindow="0" windowWidth="28800" windowHeight="12330" activeTab="1"/>
  </bookViews>
  <sheets>
    <sheet name="Imprimir" sheetId="15" r:id="rId1"/>
    <sheet name="Formulario DE-01" sheetId="10" r:id="rId2"/>
    <sheet name="Hoja1" sheetId="2" state="hidden" r:id="rId3"/>
    <sheet name="Hoja2" sheetId="3" state="hidden" r:id="rId4"/>
    <sheet name="Datosadjuntos" sheetId="12" state="hidden" r:id="rId5"/>
  </sheets>
  <definedNames>
    <definedName name="_xlnm.Print_Area" localSheetId="1">'Formulario DE-01'!$A$1:$AX$67</definedName>
    <definedName name="_xlnm.Print_Area" localSheetId="0">Imprimir!$A$1:$P$57</definedName>
    <definedName name="ET">'Formulario DE-01'!$CO$201:$CO$203</definedName>
    <definedName name="Md">'Formulario DE-01'!$CS$201:$CS$203</definedName>
    <definedName name="Nivel">'Formulario DE-01'!$CN$201:$CN$207</definedName>
    <definedName name="Pe">'Formulario DE-01'!$CP$201:$CP$205</definedName>
    <definedName name="Pm">'Formulario DE-01'!$CR$201:$CR$203</definedName>
    <definedName name="Pr">'Formulario DE-01'!$CQ$201:$CQ$206</definedName>
    <definedName name="_xlnm.Print_Titles" localSheetId="1">'Formulario DE-01'!$12:$14</definedName>
    <definedName name="_xlnm.Print_Titles" localSheetId="0">Imprimir!$6:$8</definedName>
    <definedName name="TVA">'Formulario DE-01'!$CU$201</definedName>
    <definedName name="Vo">'Formulario DE-01'!$CT$201:$CT$206</definedName>
  </definedNames>
  <calcPr calcId="162913"/>
</workbook>
</file>

<file path=xl/calcChain.xml><?xml version="1.0" encoding="utf-8"?>
<calcChain xmlns="http://schemas.openxmlformats.org/spreadsheetml/2006/main">
  <c r="R51" i="3" l="1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3" i="3"/>
  <c r="R2" i="3"/>
  <c r="M4" i="15"/>
  <c r="J4" i="15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G4" i="15" l="1"/>
  <c r="D4" i="15"/>
  <c r="B1" i="15" l="1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H13" i="15"/>
  <c r="I13" i="15"/>
  <c r="J13" i="15"/>
  <c r="K13" i="15"/>
  <c r="B14" i="15"/>
  <c r="C14" i="15"/>
  <c r="D14" i="15"/>
  <c r="E14" i="15"/>
  <c r="H14" i="15"/>
  <c r="I14" i="15"/>
  <c r="J14" i="15"/>
  <c r="K14" i="15"/>
  <c r="B15" i="15"/>
  <c r="A15" i="15" s="1"/>
  <c r="C15" i="15"/>
  <c r="D15" i="15"/>
  <c r="E15" i="15"/>
  <c r="H15" i="15"/>
  <c r="I15" i="15"/>
  <c r="J15" i="15"/>
  <c r="K15" i="15"/>
  <c r="B16" i="15"/>
  <c r="C16" i="15"/>
  <c r="D16" i="15"/>
  <c r="E16" i="15"/>
  <c r="H16" i="15"/>
  <c r="I16" i="15"/>
  <c r="J16" i="15"/>
  <c r="K16" i="15"/>
  <c r="B17" i="15"/>
  <c r="A17" i="15" s="1"/>
  <c r="C17" i="15"/>
  <c r="D17" i="15"/>
  <c r="E17" i="15"/>
  <c r="H17" i="15"/>
  <c r="I17" i="15"/>
  <c r="J17" i="15"/>
  <c r="K17" i="15"/>
  <c r="B18" i="15"/>
  <c r="C18" i="15"/>
  <c r="D18" i="15"/>
  <c r="E18" i="15"/>
  <c r="H18" i="15"/>
  <c r="I18" i="15"/>
  <c r="J18" i="15"/>
  <c r="K18" i="15"/>
  <c r="B19" i="15"/>
  <c r="C19" i="15"/>
  <c r="D19" i="15"/>
  <c r="E19" i="15"/>
  <c r="H19" i="15"/>
  <c r="I19" i="15"/>
  <c r="J19" i="15"/>
  <c r="K19" i="15"/>
  <c r="B20" i="15"/>
  <c r="C20" i="15"/>
  <c r="D20" i="15"/>
  <c r="E20" i="15"/>
  <c r="H20" i="15"/>
  <c r="I20" i="15"/>
  <c r="J20" i="15"/>
  <c r="K20" i="15"/>
  <c r="B21" i="15"/>
  <c r="A21" i="15" s="1"/>
  <c r="C21" i="15"/>
  <c r="D21" i="15"/>
  <c r="E21" i="15"/>
  <c r="H21" i="15"/>
  <c r="I21" i="15"/>
  <c r="J21" i="15"/>
  <c r="K21" i="15"/>
  <c r="B22" i="15"/>
  <c r="C22" i="15"/>
  <c r="D22" i="15"/>
  <c r="E22" i="15"/>
  <c r="H22" i="15"/>
  <c r="I22" i="15"/>
  <c r="J22" i="15"/>
  <c r="K22" i="15"/>
  <c r="B23" i="15"/>
  <c r="A23" i="15" s="1"/>
  <c r="C23" i="15"/>
  <c r="D23" i="15"/>
  <c r="E23" i="15"/>
  <c r="H23" i="15"/>
  <c r="I23" i="15"/>
  <c r="J23" i="15"/>
  <c r="K23" i="15"/>
  <c r="B24" i="15"/>
  <c r="C24" i="15"/>
  <c r="D24" i="15"/>
  <c r="E24" i="15"/>
  <c r="H24" i="15"/>
  <c r="I24" i="15"/>
  <c r="J24" i="15"/>
  <c r="K24" i="15"/>
  <c r="B25" i="15"/>
  <c r="A25" i="15" s="1"/>
  <c r="C25" i="15"/>
  <c r="D25" i="15"/>
  <c r="E25" i="15"/>
  <c r="H25" i="15"/>
  <c r="I25" i="15"/>
  <c r="J25" i="15"/>
  <c r="K25" i="15"/>
  <c r="B26" i="15"/>
  <c r="C26" i="15"/>
  <c r="D26" i="15"/>
  <c r="E26" i="15"/>
  <c r="H26" i="15"/>
  <c r="I26" i="15"/>
  <c r="J26" i="15"/>
  <c r="K26" i="15"/>
  <c r="B27" i="15"/>
  <c r="C27" i="15"/>
  <c r="D27" i="15"/>
  <c r="E27" i="15"/>
  <c r="H27" i="15"/>
  <c r="I27" i="15"/>
  <c r="J27" i="15"/>
  <c r="K27" i="15"/>
  <c r="B28" i="15"/>
  <c r="C28" i="15"/>
  <c r="D28" i="15"/>
  <c r="E28" i="15"/>
  <c r="H28" i="15"/>
  <c r="I28" i="15"/>
  <c r="J28" i="15"/>
  <c r="K28" i="15"/>
  <c r="B29" i="15"/>
  <c r="A29" i="15" s="1"/>
  <c r="C29" i="15"/>
  <c r="D29" i="15"/>
  <c r="E29" i="15"/>
  <c r="H29" i="15"/>
  <c r="I29" i="15"/>
  <c r="J29" i="15"/>
  <c r="K29" i="15"/>
  <c r="B30" i="15"/>
  <c r="C30" i="15"/>
  <c r="D30" i="15"/>
  <c r="E30" i="15"/>
  <c r="H30" i="15"/>
  <c r="I30" i="15"/>
  <c r="J30" i="15"/>
  <c r="K30" i="15"/>
  <c r="B31" i="15"/>
  <c r="A31" i="15" s="1"/>
  <c r="C31" i="15"/>
  <c r="D31" i="15"/>
  <c r="E31" i="15"/>
  <c r="H31" i="15"/>
  <c r="I31" i="15"/>
  <c r="J31" i="15"/>
  <c r="K31" i="15"/>
  <c r="B32" i="15"/>
  <c r="C32" i="15"/>
  <c r="D32" i="15"/>
  <c r="E32" i="15"/>
  <c r="H32" i="15"/>
  <c r="I32" i="15"/>
  <c r="J32" i="15"/>
  <c r="K32" i="15"/>
  <c r="B33" i="15"/>
  <c r="A33" i="15" s="1"/>
  <c r="C33" i="15"/>
  <c r="D33" i="15"/>
  <c r="E33" i="15"/>
  <c r="H33" i="15"/>
  <c r="I33" i="15"/>
  <c r="J33" i="15"/>
  <c r="K33" i="15"/>
  <c r="B34" i="15"/>
  <c r="C34" i="15"/>
  <c r="D34" i="15"/>
  <c r="E34" i="15"/>
  <c r="H34" i="15"/>
  <c r="I34" i="15"/>
  <c r="J34" i="15"/>
  <c r="K34" i="15"/>
  <c r="B35" i="15"/>
  <c r="A35" i="15" s="1"/>
  <c r="C35" i="15"/>
  <c r="D35" i="15"/>
  <c r="E35" i="15"/>
  <c r="H35" i="15"/>
  <c r="I35" i="15"/>
  <c r="J35" i="15"/>
  <c r="K35" i="15"/>
  <c r="B36" i="15"/>
  <c r="C36" i="15"/>
  <c r="D36" i="15"/>
  <c r="E36" i="15"/>
  <c r="H36" i="15"/>
  <c r="I36" i="15"/>
  <c r="J36" i="15"/>
  <c r="K36" i="15"/>
  <c r="B37" i="15"/>
  <c r="A37" i="15" s="1"/>
  <c r="C37" i="15"/>
  <c r="D37" i="15"/>
  <c r="E37" i="15"/>
  <c r="H37" i="15"/>
  <c r="I37" i="15"/>
  <c r="J37" i="15"/>
  <c r="K37" i="15"/>
  <c r="B38" i="15"/>
  <c r="C38" i="15"/>
  <c r="D38" i="15"/>
  <c r="E38" i="15"/>
  <c r="H38" i="15"/>
  <c r="I38" i="15"/>
  <c r="J38" i="15"/>
  <c r="K38" i="15"/>
  <c r="B39" i="15"/>
  <c r="C39" i="15"/>
  <c r="D39" i="15"/>
  <c r="E39" i="15"/>
  <c r="H39" i="15"/>
  <c r="I39" i="15"/>
  <c r="J39" i="15"/>
  <c r="K39" i="15"/>
  <c r="B40" i="15"/>
  <c r="C40" i="15"/>
  <c r="D40" i="15"/>
  <c r="E40" i="15"/>
  <c r="H40" i="15"/>
  <c r="I40" i="15"/>
  <c r="J40" i="15"/>
  <c r="K40" i="15"/>
  <c r="B41" i="15"/>
  <c r="A41" i="15" s="1"/>
  <c r="C41" i="15"/>
  <c r="D41" i="15"/>
  <c r="E41" i="15"/>
  <c r="H41" i="15"/>
  <c r="I41" i="15"/>
  <c r="J41" i="15"/>
  <c r="K41" i="15"/>
  <c r="B42" i="15"/>
  <c r="C42" i="15"/>
  <c r="D42" i="15"/>
  <c r="E42" i="15"/>
  <c r="H42" i="15"/>
  <c r="I42" i="15"/>
  <c r="J42" i="15"/>
  <c r="K42" i="15"/>
  <c r="B43" i="15"/>
  <c r="A43" i="15" s="1"/>
  <c r="C43" i="15"/>
  <c r="D43" i="15"/>
  <c r="E43" i="15"/>
  <c r="H43" i="15"/>
  <c r="I43" i="15"/>
  <c r="J43" i="15"/>
  <c r="K43" i="15"/>
  <c r="B44" i="15"/>
  <c r="A44" i="15" s="1"/>
  <c r="C44" i="15"/>
  <c r="D44" i="15"/>
  <c r="E44" i="15"/>
  <c r="H44" i="15"/>
  <c r="I44" i="15"/>
  <c r="J44" i="15"/>
  <c r="K44" i="15"/>
  <c r="B45" i="15"/>
  <c r="A45" i="15" s="1"/>
  <c r="C45" i="15"/>
  <c r="D45" i="15"/>
  <c r="E45" i="15"/>
  <c r="H45" i="15"/>
  <c r="I45" i="15"/>
  <c r="J45" i="15"/>
  <c r="K45" i="15"/>
  <c r="B46" i="15"/>
  <c r="C46" i="15"/>
  <c r="D46" i="15"/>
  <c r="E46" i="15"/>
  <c r="H46" i="15"/>
  <c r="I46" i="15"/>
  <c r="J46" i="15"/>
  <c r="K46" i="15"/>
  <c r="B47" i="15"/>
  <c r="C47" i="15"/>
  <c r="D47" i="15"/>
  <c r="E47" i="15"/>
  <c r="H47" i="15"/>
  <c r="I47" i="15"/>
  <c r="J47" i="15"/>
  <c r="K47" i="15"/>
  <c r="B48" i="15"/>
  <c r="C48" i="15"/>
  <c r="D48" i="15"/>
  <c r="E48" i="15"/>
  <c r="H48" i="15"/>
  <c r="I48" i="15"/>
  <c r="J48" i="15"/>
  <c r="K48" i="15"/>
  <c r="B49" i="15"/>
  <c r="A49" i="15" s="1"/>
  <c r="C49" i="15"/>
  <c r="D49" i="15"/>
  <c r="E49" i="15"/>
  <c r="H49" i="15"/>
  <c r="I49" i="15"/>
  <c r="J49" i="15"/>
  <c r="K49" i="15"/>
  <c r="B50" i="15"/>
  <c r="C50" i="15"/>
  <c r="D50" i="15"/>
  <c r="E50" i="15"/>
  <c r="H50" i="15"/>
  <c r="I50" i="15"/>
  <c r="J50" i="15"/>
  <c r="K50" i="15"/>
  <c r="B51" i="15"/>
  <c r="A51" i="15" s="1"/>
  <c r="C51" i="15"/>
  <c r="D51" i="15"/>
  <c r="E51" i="15"/>
  <c r="H51" i="15"/>
  <c r="I51" i="15"/>
  <c r="J51" i="15"/>
  <c r="K51" i="15"/>
  <c r="B52" i="15"/>
  <c r="A52" i="15" s="1"/>
  <c r="C52" i="15"/>
  <c r="D52" i="15"/>
  <c r="E52" i="15"/>
  <c r="H52" i="15"/>
  <c r="I52" i="15"/>
  <c r="J52" i="15"/>
  <c r="K52" i="15"/>
  <c r="B53" i="15"/>
  <c r="A53" i="15" s="1"/>
  <c r="C53" i="15"/>
  <c r="D53" i="15"/>
  <c r="E53" i="15"/>
  <c r="H53" i="15"/>
  <c r="I53" i="15"/>
  <c r="J53" i="15"/>
  <c r="K53" i="15"/>
  <c r="B54" i="15"/>
  <c r="A54" i="15" s="1"/>
  <c r="C54" i="15"/>
  <c r="D54" i="15"/>
  <c r="E54" i="15"/>
  <c r="H54" i="15"/>
  <c r="I54" i="15"/>
  <c r="J54" i="15"/>
  <c r="K54" i="15"/>
  <c r="B55" i="15"/>
  <c r="A55" i="15" s="1"/>
  <c r="C55" i="15"/>
  <c r="D55" i="15"/>
  <c r="E55" i="15"/>
  <c r="H55" i="15"/>
  <c r="I55" i="15"/>
  <c r="J55" i="15"/>
  <c r="K55" i="15"/>
  <c r="B56" i="15"/>
  <c r="A56" i="15" s="1"/>
  <c r="C56" i="15"/>
  <c r="D56" i="15"/>
  <c r="E56" i="15"/>
  <c r="H56" i="15"/>
  <c r="I56" i="15"/>
  <c r="J56" i="15"/>
  <c r="K56" i="15"/>
  <c r="B57" i="15"/>
  <c r="A57" i="15" s="1"/>
  <c r="C57" i="15"/>
  <c r="D57" i="15"/>
  <c r="E57" i="15"/>
  <c r="H57" i="15"/>
  <c r="I57" i="15"/>
  <c r="J57" i="15"/>
  <c r="K57" i="15"/>
  <c r="B58" i="15"/>
  <c r="C58" i="15"/>
  <c r="D58" i="15"/>
  <c r="E58" i="15"/>
  <c r="H58" i="15"/>
  <c r="I58" i="15"/>
  <c r="J58" i="15"/>
  <c r="K58" i="15"/>
  <c r="A58" i="15"/>
  <c r="A50" i="15"/>
  <c r="A48" i="15"/>
  <c r="A47" i="15"/>
  <c r="A46" i="15"/>
  <c r="A42" i="15"/>
  <c r="A40" i="15"/>
  <c r="A39" i="15"/>
  <c r="A38" i="15"/>
  <c r="A36" i="15"/>
  <c r="A34" i="15"/>
  <c r="A32" i="15"/>
  <c r="A30" i="15"/>
  <c r="A28" i="15"/>
  <c r="A27" i="15"/>
  <c r="A26" i="15"/>
  <c r="A24" i="15"/>
  <c r="A22" i="15"/>
  <c r="A20" i="15"/>
  <c r="A19" i="15"/>
  <c r="A18" i="15"/>
  <c r="A16" i="15"/>
  <c r="A14" i="15"/>
  <c r="AE52" i="3" l="1"/>
  <c r="AD52" i="3"/>
  <c r="AE51" i="3"/>
  <c r="AD51" i="3"/>
  <c r="AE50" i="3"/>
  <c r="AD50" i="3"/>
  <c r="AE49" i="3"/>
  <c r="AD49" i="3"/>
  <c r="AE48" i="3"/>
  <c r="AD48" i="3"/>
  <c r="AE47" i="3"/>
  <c r="AD47" i="3"/>
  <c r="AE46" i="3"/>
  <c r="AD46" i="3"/>
  <c r="AE45" i="3"/>
  <c r="AD45" i="3"/>
  <c r="AE44" i="3"/>
  <c r="AD44" i="3"/>
  <c r="AE43" i="3"/>
  <c r="AD43" i="3"/>
  <c r="AE42" i="3"/>
  <c r="AD42" i="3"/>
  <c r="AE41" i="3"/>
  <c r="AD41" i="3"/>
  <c r="AE40" i="3"/>
  <c r="AD40" i="3"/>
  <c r="AE39" i="3"/>
  <c r="AD39" i="3"/>
  <c r="AE38" i="3"/>
  <c r="AD38" i="3"/>
  <c r="AE37" i="3"/>
  <c r="AD37" i="3"/>
  <c r="AE36" i="3"/>
  <c r="AD36" i="3"/>
  <c r="AE35" i="3"/>
  <c r="AD35" i="3"/>
  <c r="AE34" i="3"/>
  <c r="AD34" i="3"/>
  <c r="AE33" i="3"/>
  <c r="AD33" i="3"/>
  <c r="AE32" i="3"/>
  <c r="AD32" i="3"/>
  <c r="AE31" i="3"/>
  <c r="AD31" i="3"/>
  <c r="AE30" i="3"/>
  <c r="AD30" i="3"/>
  <c r="AE29" i="3"/>
  <c r="AD29" i="3"/>
  <c r="AE28" i="3"/>
  <c r="AD28" i="3"/>
  <c r="AE27" i="3"/>
  <c r="AD27" i="3"/>
  <c r="AE26" i="3"/>
  <c r="AD26" i="3"/>
  <c r="AE25" i="3"/>
  <c r="AD25" i="3"/>
  <c r="AE24" i="3"/>
  <c r="AD24" i="3"/>
  <c r="AE23" i="3"/>
  <c r="AD23" i="3"/>
  <c r="AE22" i="3"/>
  <c r="AD22" i="3"/>
  <c r="AE21" i="3"/>
  <c r="AD21" i="3"/>
  <c r="AE20" i="3"/>
  <c r="AD20" i="3"/>
  <c r="AE19" i="3"/>
  <c r="AD19" i="3"/>
  <c r="AE18" i="3"/>
  <c r="AD18" i="3"/>
  <c r="AE17" i="3"/>
  <c r="AD17" i="3"/>
  <c r="AE16" i="3"/>
  <c r="AD16" i="3"/>
  <c r="AE15" i="3"/>
  <c r="AD15" i="3"/>
  <c r="AE14" i="3"/>
  <c r="AD14" i="3"/>
  <c r="AE13" i="3"/>
  <c r="AD13" i="3"/>
  <c r="AE12" i="3"/>
  <c r="AD12" i="3"/>
  <c r="AE11" i="3"/>
  <c r="AD11" i="3"/>
  <c r="AE10" i="3"/>
  <c r="AD10" i="3"/>
  <c r="AE9" i="3"/>
  <c r="AD9" i="3"/>
  <c r="AE8" i="3"/>
  <c r="AD8" i="3"/>
  <c r="AE7" i="3"/>
  <c r="AD7" i="3"/>
  <c r="AE6" i="3"/>
  <c r="AD6" i="3"/>
  <c r="AE5" i="3"/>
  <c r="AD5" i="3"/>
  <c r="AE4" i="3"/>
  <c r="AD4" i="3"/>
  <c r="AE3" i="3"/>
  <c r="AD3" i="3"/>
  <c r="AE2" i="3"/>
  <c r="W2" i="2"/>
  <c r="AD2" i="3"/>
  <c r="V2" i="2"/>
  <c r="F13" i="3"/>
  <c r="O20" i="15" s="1"/>
  <c r="G13" i="3"/>
  <c r="M20" i="15" s="1"/>
  <c r="H13" i="3"/>
  <c r="N20" i="15" s="1"/>
  <c r="I13" i="3"/>
  <c r="J13" i="3"/>
  <c r="K13" i="3"/>
  <c r="L13" i="3"/>
  <c r="M13" i="3"/>
  <c r="N13" i="3"/>
  <c r="O13" i="3"/>
  <c r="P13" i="3"/>
  <c r="Q13" i="3"/>
  <c r="L20" i="15" s="1"/>
  <c r="S13" i="3"/>
  <c r="T13" i="3"/>
  <c r="U13" i="3"/>
  <c r="W13" i="3"/>
  <c r="Y13" i="3"/>
  <c r="Z13" i="3"/>
  <c r="P20" i="15" s="1"/>
  <c r="AA13" i="3"/>
  <c r="AB13" i="3"/>
  <c r="AC13" i="3"/>
  <c r="F14" i="3"/>
  <c r="O21" i="15" s="1"/>
  <c r="G14" i="3"/>
  <c r="M21" i="15" s="1"/>
  <c r="H14" i="3"/>
  <c r="N21" i="15" s="1"/>
  <c r="I14" i="3"/>
  <c r="J14" i="3"/>
  <c r="K14" i="3"/>
  <c r="L14" i="3"/>
  <c r="M14" i="3"/>
  <c r="N14" i="3"/>
  <c r="O14" i="3"/>
  <c r="P14" i="3"/>
  <c r="Q14" i="3"/>
  <c r="L21" i="15" s="1"/>
  <c r="S14" i="3"/>
  <c r="T14" i="3"/>
  <c r="U14" i="3"/>
  <c r="W14" i="3"/>
  <c r="Y14" i="3"/>
  <c r="Z14" i="3"/>
  <c r="P21" i="15" s="1"/>
  <c r="AA14" i="3"/>
  <c r="AB14" i="3"/>
  <c r="AC14" i="3"/>
  <c r="A9" i="2"/>
  <c r="Y9" i="2" s="1"/>
  <c r="Z9" i="2" s="1"/>
  <c r="B9" i="2"/>
  <c r="C9" i="2"/>
  <c r="L22" i="10"/>
  <c r="D9" i="2" s="1"/>
  <c r="F16" i="15" s="1"/>
  <c r="E9" i="2"/>
  <c r="G9" i="2"/>
  <c r="J9" i="2"/>
  <c r="L9" i="2"/>
  <c r="Q9" i="2"/>
  <c r="R9" i="2"/>
  <c r="S9" i="2"/>
  <c r="V9" i="2"/>
  <c r="W9" i="2"/>
  <c r="X9" i="2"/>
  <c r="A10" i="2"/>
  <c r="X10" i="2" s="1"/>
  <c r="B10" i="2"/>
  <c r="C10" i="2"/>
  <c r="L23" i="10"/>
  <c r="D10" i="2" s="1"/>
  <c r="F17" i="15" s="1"/>
  <c r="E10" i="2"/>
  <c r="G10" i="2"/>
  <c r="J10" i="2"/>
  <c r="L10" i="2"/>
  <c r="Q10" i="2"/>
  <c r="R10" i="2"/>
  <c r="S10" i="2"/>
  <c r="V10" i="2"/>
  <c r="W10" i="2"/>
  <c r="Y10" i="2"/>
  <c r="Z10" i="2" s="1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2" i="3"/>
  <c r="W11" i="3"/>
  <c r="W10" i="3"/>
  <c r="W9" i="3"/>
  <c r="W8" i="3"/>
  <c r="W7" i="3"/>
  <c r="W6" i="3"/>
  <c r="W5" i="3"/>
  <c r="W4" i="3"/>
  <c r="W3" i="3"/>
  <c r="W2" i="3"/>
  <c r="AA3" i="3"/>
  <c r="AA4" i="3"/>
  <c r="AA5" i="3"/>
  <c r="AA6" i="3"/>
  <c r="AA7" i="3"/>
  <c r="AA8" i="3"/>
  <c r="AA9" i="3"/>
  <c r="AA10" i="3"/>
  <c r="AA11" i="3"/>
  <c r="AA12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2" i="3"/>
  <c r="AB3" i="3"/>
  <c r="AB4" i="3"/>
  <c r="AB5" i="3"/>
  <c r="AB6" i="3"/>
  <c r="AB7" i="3"/>
  <c r="AB8" i="3"/>
  <c r="AB9" i="3"/>
  <c r="AB10" i="3"/>
  <c r="AB11" i="3"/>
  <c r="AB12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2" i="3"/>
  <c r="AC51" i="3"/>
  <c r="AC50" i="3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C25" i="3"/>
  <c r="AC24" i="3"/>
  <c r="AC23" i="3"/>
  <c r="AC22" i="3"/>
  <c r="AC21" i="3"/>
  <c r="AC20" i="3"/>
  <c r="AC19" i="3"/>
  <c r="AC18" i="3"/>
  <c r="AC17" i="3"/>
  <c r="AC16" i="3"/>
  <c r="AC15" i="3"/>
  <c r="AC12" i="3"/>
  <c r="AC11" i="3"/>
  <c r="AC10" i="3"/>
  <c r="AC9" i="3"/>
  <c r="AC8" i="3"/>
  <c r="AC7" i="3"/>
  <c r="AC6" i="3"/>
  <c r="AC5" i="3"/>
  <c r="AC4" i="3"/>
  <c r="AC3" i="3"/>
  <c r="AC2" i="3"/>
  <c r="Z51" i="3"/>
  <c r="P58" i="15" s="1"/>
  <c r="Z50" i="3"/>
  <c r="P57" i="15" s="1"/>
  <c r="Z49" i="3"/>
  <c r="P56" i="15" s="1"/>
  <c r="Z48" i="3"/>
  <c r="P55" i="15" s="1"/>
  <c r="Z47" i="3"/>
  <c r="P54" i="15" s="1"/>
  <c r="Z46" i="3"/>
  <c r="P53" i="15" s="1"/>
  <c r="Z45" i="3"/>
  <c r="P52" i="15" s="1"/>
  <c r="Z44" i="3"/>
  <c r="P51" i="15" s="1"/>
  <c r="Z43" i="3"/>
  <c r="P50" i="15" s="1"/>
  <c r="Z42" i="3"/>
  <c r="P49" i="15" s="1"/>
  <c r="Z41" i="3"/>
  <c r="P48" i="15" s="1"/>
  <c r="Z40" i="3"/>
  <c r="P47" i="15" s="1"/>
  <c r="Z39" i="3"/>
  <c r="P46" i="15" s="1"/>
  <c r="Z38" i="3"/>
  <c r="P45" i="15" s="1"/>
  <c r="Z37" i="3"/>
  <c r="P44" i="15" s="1"/>
  <c r="Z36" i="3"/>
  <c r="P43" i="15" s="1"/>
  <c r="Z35" i="3"/>
  <c r="P42" i="15" s="1"/>
  <c r="Z34" i="3"/>
  <c r="P41" i="15" s="1"/>
  <c r="Z33" i="3"/>
  <c r="P40" i="15" s="1"/>
  <c r="Z32" i="3"/>
  <c r="P39" i="15" s="1"/>
  <c r="Z31" i="3"/>
  <c r="P38" i="15" s="1"/>
  <c r="Z30" i="3"/>
  <c r="P37" i="15" s="1"/>
  <c r="Z29" i="3"/>
  <c r="P36" i="15" s="1"/>
  <c r="Z28" i="3"/>
  <c r="P35" i="15" s="1"/>
  <c r="Z27" i="3"/>
  <c r="P34" i="15" s="1"/>
  <c r="Z26" i="3"/>
  <c r="P33" i="15" s="1"/>
  <c r="Z25" i="3"/>
  <c r="P32" i="15" s="1"/>
  <c r="Z24" i="3"/>
  <c r="P31" i="15" s="1"/>
  <c r="Z23" i="3"/>
  <c r="P30" i="15" s="1"/>
  <c r="Z22" i="3"/>
  <c r="P29" i="15" s="1"/>
  <c r="Z21" i="3"/>
  <c r="P28" i="15" s="1"/>
  <c r="Z20" i="3"/>
  <c r="P27" i="15" s="1"/>
  <c r="Z19" i="3"/>
  <c r="P26" i="15" s="1"/>
  <c r="Z18" i="3"/>
  <c r="P25" i="15" s="1"/>
  <c r="Z17" i="3"/>
  <c r="P24" i="15" s="1"/>
  <c r="Z16" i="3"/>
  <c r="P23" i="15" s="1"/>
  <c r="Z15" i="3"/>
  <c r="P22" i="15" s="1"/>
  <c r="Z12" i="3"/>
  <c r="P19" i="15" s="1"/>
  <c r="Z11" i="3"/>
  <c r="P18" i="15" s="1"/>
  <c r="Z10" i="3"/>
  <c r="P17" i="15" s="1"/>
  <c r="Z9" i="3"/>
  <c r="P16" i="15" s="1"/>
  <c r="Z8" i="3"/>
  <c r="P15" i="15" s="1"/>
  <c r="Z7" i="3"/>
  <c r="P14" i="15" s="1"/>
  <c r="Z6" i="3"/>
  <c r="P13" i="15" s="1"/>
  <c r="Z5" i="3"/>
  <c r="P12" i="15" s="1"/>
  <c r="Z4" i="3"/>
  <c r="P11" i="15" s="1"/>
  <c r="Z3" i="3"/>
  <c r="P10" i="15" s="1"/>
  <c r="Z2" i="3"/>
  <c r="P9" i="15" s="1"/>
  <c r="S3" i="2"/>
  <c r="I10" i="15" s="1"/>
  <c r="S4" i="2"/>
  <c r="I11" i="15" s="1"/>
  <c r="S5" i="2"/>
  <c r="I12" i="15" s="1"/>
  <c r="S6" i="2"/>
  <c r="S7" i="2"/>
  <c r="S8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2" i="2"/>
  <c r="I9" i="15" s="1"/>
  <c r="U51" i="2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2" i="3"/>
  <c r="Y11" i="3"/>
  <c r="Y10" i="3"/>
  <c r="Y9" i="3"/>
  <c r="Y8" i="3"/>
  <c r="Y7" i="3"/>
  <c r="Y6" i="3"/>
  <c r="Y5" i="3"/>
  <c r="Y4" i="3"/>
  <c r="Y3" i="3"/>
  <c r="Y2" i="3"/>
  <c r="W51" i="2"/>
  <c r="V51" i="2"/>
  <c r="W50" i="2"/>
  <c r="V50" i="2"/>
  <c r="W49" i="2"/>
  <c r="V49" i="2"/>
  <c r="W48" i="2"/>
  <c r="V48" i="2"/>
  <c r="W47" i="2"/>
  <c r="V47" i="2"/>
  <c r="W46" i="2"/>
  <c r="V46" i="2"/>
  <c r="W45" i="2"/>
  <c r="V45" i="2"/>
  <c r="W44" i="2"/>
  <c r="V44" i="2"/>
  <c r="W43" i="2"/>
  <c r="V43" i="2"/>
  <c r="W42" i="2"/>
  <c r="V42" i="2"/>
  <c r="W41" i="2"/>
  <c r="V41" i="2"/>
  <c r="W40" i="2"/>
  <c r="V40" i="2"/>
  <c r="W39" i="2"/>
  <c r="V39" i="2"/>
  <c r="W38" i="2"/>
  <c r="V38" i="2"/>
  <c r="W37" i="2"/>
  <c r="V37" i="2"/>
  <c r="W36" i="2"/>
  <c r="V36" i="2"/>
  <c r="W35" i="2"/>
  <c r="V35" i="2"/>
  <c r="W34" i="2"/>
  <c r="V34" i="2"/>
  <c r="W33" i="2"/>
  <c r="V33" i="2"/>
  <c r="W32" i="2"/>
  <c r="V32" i="2"/>
  <c r="W31" i="2"/>
  <c r="V31" i="2"/>
  <c r="W30" i="2"/>
  <c r="V30" i="2"/>
  <c r="W29" i="2"/>
  <c r="V29" i="2"/>
  <c r="W28" i="2"/>
  <c r="V28" i="2"/>
  <c r="W27" i="2"/>
  <c r="V27" i="2"/>
  <c r="W26" i="2"/>
  <c r="V26" i="2"/>
  <c r="W25" i="2"/>
  <c r="V25" i="2"/>
  <c r="W24" i="2"/>
  <c r="V24" i="2"/>
  <c r="W23" i="2"/>
  <c r="V23" i="2"/>
  <c r="W22" i="2"/>
  <c r="V22" i="2"/>
  <c r="W21" i="2"/>
  <c r="V21" i="2"/>
  <c r="W20" i="2"/>
  <c r="V20" i="2"/>
  <c r="W19" i="2"/>
  <c r="V19" i="2"/>
  <c r="W18" i="2"/>
  <c r="V18" i="2"/>
  <c r="W17" i="2"/>
  <c r="V17" i="2"/>
  <c r="W16" i="2"/>
  <c r="V16" i="2"/>
  <c r="W15" i="2"/>
  <c r="V15" i="2"/>
  <c r="W14" i="2"/>
  <c r="V14" i="2"/>
  <c r="W13" i="2"/>
  <c r="V13" i="2"/>
  <c r="W12" i="2"/>
  <c r="V12" i="2"/>
  <c r="W11" i="2"/>
  <c r="V11" i="2"/>
  <c r="W8" i="2"/>
  <c r="V8" i="2"/>
  <c r="W7" i="2"/>
  <c r="V7" i="2"/>
  <c r="W6" i="2"/>
  <c r="V6" i="2"/>
  <c r="W5" i="2"/>
  <c r="V5" i="2"/>
  <c r="W4" i="2"/>
  <c r="V4" i="2"/>
  <c r="W3" i="2"/>
  <c r="V3" i="2"/>
  <c r="K2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8" i="2"/>
  <c r="L7" i="2"/>
  <c r="L6" i="2"/>
  <c r="L5" i="2"/>
  <c r="K12" i="15" s="1"/>
  <c r="L4" i="2"/>
  <c r="K11" i="15" s="1"/>
  <c r="L3" i="2"/>
  <c r="K10" i="15" s="1"/>
  <c r="L2" i="2"/>
  <c r="K9" i="15" s="1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8" i="2"/>
  <c r="J7" i="2"/>
  <c r="J6" i="2"/>
  <c r="J5" i="2"/>
  <c r="J12" i="15" s="1"/>
  <c r="J4" i="2"/>
  <c r="J11" i="15" s="1"/>
  <c r="J3" i="2"/>
  <c r="J10" i="15" s="1"/>
  <c r="J2" i="2"/>
  <c r="J9" i="15" s="1"/>
  <c r="J3" i="3"/>
  <c r="J4" i="3"/>
  <c r="J5" i="3"/>
  <c r="J6" i="3"/>
  <c r="J7" i="3"/>
  <c r="J8" i="3"/>
  <c r="J9" i="3"/>
  <c r="J10" i="3"/>
  <c r="J11" i="3"/>
  <c r="J12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I3" i="3"/>
  <c r="I4" i="3"/>
  <c r="I5" i="3"/>
  <c r="I6" i="3"/>
  <c r="I7" i="3"/>
  <c r="I8" i="3"/>
  <c r="I9" i="3"/>
  <c r="I10" i="3"/>
  <c r="I11" i="3"/>
  <c r="I12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J2" i="3"/>
  <c r="I2" i="3"/>
  <c r="O3" i="3"/>
  <c r="O4" i="3"/>
  <c r="O5" i="3"/>
  <c r="O6" i="3"/>
  <c r="O7" i="3"/>
  <c r="O8" i="3"/>
  <c r="O9" i="3"/>
  <c r="O10" i="3"/>
  <c r="O11" i="3"/>
  <c r="O12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2" i="3"/>
  <c r="K3" i="3"/>
  <c r="K4" i="3"/>
  <c r="K5" i="3"/>
  <c r="K6" i="3"/>
  <c r="K7" i="3"/>
  <c r="K8" i="3"/>
  <c r="K9" i="3"/>
  <c r="K10" i="3"/>
  <c r="K11" i="3"/>
  <c r="K12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2" i="3"/>
  <c r="L3" i="3"/>
  <c r="L4" i="3"/>
  <c r="L5" i="3"/>
  <c r="L6" i="3"/>
  <c r="L7" i="3"/>
  <c r="L8" i="3"/>
  <c r="L9" i="3"/>
  <c r="L10" i="3"/>
  <c r="L11" i="3"/>
  <c r="L12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2" i="3"/>
  <c r="M3" i="3"/>
  <c r="M4" i="3"/>
  <c r="M5" i="3"/>
  <c r="M6" i="3"/>
  <c r="M7" i="3"/>
  <c r="M8" i="3"/>
  <c r="M9" i="3"/>
  <c r="M10" i="3"/>
  <c r="M11" i="3"/>
  <c r="M12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2" i="3"/>
  <c r="N3" i="3"/>
  <c r="N4" i="3"/>
  <c r="N5" i="3"/>
  <c r="N6" i="3"/>
  <c r="N7" i="3"/>
  <c r="N8" i="3"/>
  <c r="N9" i="3"/>
  <c r="N10" i="3"/>
  <c r="N11" i="3"/>
  <c r="N12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2" i="3"/>
  <c r="U51" i="3"/>
  <c r="U50" i="3"/>
  <c r="U49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2" i="3"/>
  <c r="U11" i="3"/>
  <c r="U10" i="3"/>
  <c r="U9" i="3"/>
  <c r="U8" i="3"/>
  <c r="U7" i="3"/>
  <c r="U6" i="3"/>
  <c r="U5" i="3"/>
  <c r="U4" i="3"/>
  <c r="U3" i="3"/>
  <c r="U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2" i="3"/>
  <c r="P11" i="3"/>
  <c r="P10" i="3"/>
  <c r="P9" i="3"/>
  <c r="P8" i="3"/>
  <c r="P7" i="3"/>
  <c r="P6" i="3"/>
  <c r="P5" i="3"/>
  <c r="P4" i="3"/>
  <c r="P3" i="3"/>
  <c r="T51" i="3"/>
  <c r="S51" i="3"/>
  <c r="T50" i="3"/>
  <c r="S50" i="3"/>
  <c r="T49" i="3"/>
  <c r="S49" i="3"/>
  <c r="T48" i="3"/>
  <c r="S48" i="3"/>
  <c r="T47" i="3"/>
  <c r="S47" i="3"/>
  <c r="T46" i="3"/>
  <c r="S46" i="3"/>
  <c r="T45" i="3"/>
  <c r="S45" i="3"/>
  <c r="T44" i="3"/>
  <c r="S44" i="3"/>
  <c r="T43" i="3"/>
  <c r="S43" i="3"/>
  <c r="T42" i="3"/>
  <c r="S42" i="3"/>
  <c r="T41" i="3"/>
  <c r="S41" i="3"/>
  <c r="T40" i="3"/>
  <c r="S40" i="3"/>
  <c r="T39" i="3"/>
  <c r="S39" i="3"/>
  <c r="T38" i="3"/>
  <c r="S38" i="3"/>
  <c r="T37" i="3"/>
  <c r="S37" i="3"/>
  <c r="T36" i="3"/>
  <c r="S36" i="3"/>
  <c r="T35" i="3"/>
  <c r="S35" i="3"/>
  <c r="T34" i="3"/>
  <c r="S34" i="3"/>
  <c r="T33" i="3"/>
  <c r="S33" i="3"/>
  <c r="T32" i="3"/>
  <c r="S32" i="3"/>
  <c r="T31" i="3"/>
  <c r="S31" i="3"/>
  <c r="T30" i="3"/>
  <c r="S30" i="3"/>
  <c r="T29" i="3"/>
  <c r="S29" i="3"/>
  <c r="T28" i="3"/>
  <c r="S28" i="3"/>
  <c r="T27" i="3"/>
  <c r="S27" i="3"/>
  <c r="T26" i="3"/>
  <c r="S26" i="3"/>
  <c r="T25" i="3"/>
  <c r="S25" i="3"/>
  <c r="T24" i="3"/>
  <c r="S24" i="3"/>
  <c r="T23" i="3"/>
  <c r="S23" i="3"/>
  <c r="T22" i="3"/>
  <c r="S22" i="3"/>
  <c r="T21" i="3"/>
  <c r="S21" i="3"/>
  <c r="T20" i="3"/>
  <c r="S20" i="3"/>
  <c r="T19" i="3"/>
  <c r="S19" i="3"/>
  <c r="T18" i="3"/>
  <c r="S18" i="3"/>
  <c r="T17" i="3"/>
  <c r="S17" i="3"/>
  <c r="T16" i="3"/>
  <c r="S16" i="3"/>
  <c r="T15" i="3"/>
  <c r="S15" i="3"/>
  <c r="T12" i="3"/>
  <c r="S12" i="3"/>
  <c r="T11" i="3"/>
  <c r="S11" i="3"/>
  <c r="T10" i="3"/>
  <c r="S10" i="3"/>
  <c r="T9" i="3"/>
  <c r="S9" i="3"/>
  <c r="T8" i="3"/>
  <c r="S8" i="3"/>
  <c r="T7" i="3"/>
  <c r="S7" i="3"/>
  <c r="T6" i="3"/>
  <c r="S6" i="3"/>
  <c r="T5" i="3"/>
  <c r="S5" i="3"/>
  <c r="T4" i="3"/>
  <c r="S4" i="3"/>
  <c r="T3" i="3"/>
  <c r="S3" i="3"/>
  <c r="T2" i="3"/>
  <c r="S2" i="3"/>
  <c r="G2" i="3"/>
  <c r="M9" i="15" s="1"/>
  <c r="P2" i="2"/>
  <c r="P2" i="3"/>
  <c r="B2" i="2"/>
  <c r="B9" i="15" s="1"/>
  <c r="A9" i="15" s="1"/>
  <c r="Q51" i="3"/>
  <c r="L58" i="15" s="1"/>
  <c r="Q50" i="3"/>
  <c r="L57" i="15" s="1"/>
  <c r="Q49" i="3"/>
  <c r="L56" i="15" s="1"/>
  <c r="Q48" i="3"/>
  <c r="L55" i="15" s="1"/>
  <c r="Q47" i="3"/>
  <c r="L54" i="15" s="1"/>
  <c r="Q46" i="3"/>
  <c r="L53" i="15" s="1"/>
  <c r="Q45" i="3"/>
  <c r="L52" i="15" s="1"/>
  <c r="Q44" i="3"/>
  <c r="L51" i="15" s="1"/>
  <c r="Q43" i="3"/>
  <c r="L50" i="15" s="1"/>
  <c r="Q42" i="3"/>
  <c r="L49" i="15" s="1"/>
  <c r="Q41" i="3"/>
  <c r="L48" i="15" s="1"/>
  <c r="Q40" i="3"/>
  <c r="L47" i="15" s="1"/>
  <c r="Q39" i="3"/>
  <c r="L46" i="15" s="1"/>
  <c r="Q38" i="3"/>
  <c r="L45" i="15" s="1"/>
  <c r="Q37" i="3"/>
  <c r="L44" i="15" s="1"/>
  <c r="Q36" i="3"/>
  <c r="L43" i="15" s="1"/>
  <c r="Q35" i="3"/>
  <c r="L42" i="15" s="1"/>
  <c r="Q34" i="3"/>
  <c r="L41" i="15" s="1"/>
  <c r="Q33" i="3"/>
  <c r="L40" i="15" s="1"/>
  <c r="Q32" i="3"/>
  <c r="L39" i="15" s="1"/>
  <c r="Q31" i="3"/>
  <c r="L38" i="15" s="1"/>
  <c r="Q30" i="3"/>
  <c r="L37" i="15" s="1"/>
  <c r="Q29" i="3"/>
  <c r="L36" i="15" s="1"/>
  <c r="Q28" i="3"/>
  <c r="L35" i="15" s="1"/>
  <c r="Q27" i="3"/>
  <c r="L34" i="15" s="1"/>
  <c r="Q26" i="3"/>
  <c r="L33" i="15" s="1"/>
  <c r="Q25" i="3"/>
  <c r="L32" i="15" s="1"/>
  <c r="Q24" i="3"/>
  <c r="L31" i="15" s="1"/>
  <c r="Q23" i="3"/>
  <c r="L30" i="15" s="1"/>
  <c r="Q22" i="3"/>
  <c r="L29" i="15" s="1"/>
  <c r="Q21" i="3"/>
  <c r="L28" i="15" s="1"/>
  <c r="Q20" i="3"/>
  <c r="L27" i="15" s="1"/>
  <c r="Q19" i="3"/>
  <c r="L26" i="15" s="1"/>
  <c r="Q18" i="3"/>
  <c r="L25" i="15" s="1"/>
  <c r="Q17" i="3"/>
  <c r="L24" i="15" s="1"/>
  <c r="Q16" i="3"/>
  <c r="L23" i="15" s="1"/>
  <c r="Q15" i="3"/>
  <c r="L22" i="15" s="1"/>
  <c r="Q12" i="3"/>
  <c r="L19" i="15" s="1"/>
  <c r="Q11" i="3"/>
  <c r="L18" i="15" s="1"/>
  <c r="Q10" i="3"/>
  <c r="L17" i="15" s="1"/>
  <c r="Q9" i="3"/>
  <c r="L16" i="15" s="1"/>
  <c r="Q8" i="3"/>
  <c r="L15" i="15" s="1"/>
  <c r="Q7" i="3"/>
  <c r="L14" i="15" s="1"/>
  <c r="Q6" i="3"/>
  <c r="L13" i="15" s="1"/>
  <c r="Q5" i="3"/>
  <c r="L12" i="15" s="1"/>
  <c r="Q4" i="3"/>
  <c r="L11" i="15" s="1"/>
  <c r="Q3" i="3"/>
  <c r="L10" i="15" s="1"/>
  <c r="Q2" i="3"/>
  <c r="L9" i="15" s="1"/>
  <c r="F51" i="3"/>
  <c r="O58" i="15" s="1"/>
  <c r="F50" i="3"/>
  <c r="O57" i="15" s="1"/>
  <c r="F49" i="3"/>
  <c r="O56" i="15" s="1"/>
  <c r="F48" i="3"/>
  <c r="O55" i="15" s="1"/>
  <c r="F47" i="3"/>
  <c r="O54" i="15" s="1"/>
  <c r="F46" i="3"/>
  <c r="O53" i="15" s="1"/>
  <c r="F45" i="3"/>
  <c r="O52" i="15" s="1"/>
  <c r="F44" i="3"/>
  <c r="O51" i="15" s="1"/>
  <c r="F43" i="3"/>
  <c r="O50" i="15" s="1"/>
  <c r="F42" i="3"/>
  <c r="O49" i="15" s="1"/>
  <c r="F41" i="3"/>
  <c r="O48" i="15" s="1"/>
  <c r="F40" i="3"/>
  <c r="O47" i="15" s="1"/>
  <c r="F39" i="3"/>
  <c r="O46" i="15" s="1"/>
  <c r="F38" i="3"/>
  <c r="O45" i="15" s="1"/>
  <c r="F37" i="3"/>
  <c r="O44" i="15" s="1"/>
  <c r="F36" i="3"/>
  <c r="O43" i="15" s="1"/>
  <c r="F35" i="3"/>
  <c r="O42" i="15" s="1"/>
  <c r="F34" i="3"/>
  <c r="O41" i="15" s="1"/>
  <c r="F33" i="3"/>
  <c r="O40" i="15" s="1"/>
  <c r="F32" i="3"/>
  <c r="O39" i="15" s="1"/>
  <c r="F31" i="3"/>
  <c r="O38" i="15" s="1"/>
  <c r="F30" i="3"/>
  <c r="O37" i="15" s="1"/>
  <c r="F29" i="3"/>
  <c r="O36" i="15" s="1"/>
  <c r="F28" i="3"/>
  <c r="O35" i="15" s="1"/>
  <c r="F27" i="3"/>
  <c r="O34" i="15" s="1"/>
  <c r="F26" i="3"/>
  <c r="O33" i="15" s="1"/>
  <c r="F25" i="3"/>
  <c r="O32" i="15" s="1"/>
  <c r="F24" i="3"/>
  <c r="O31" i="15" s="1"/>
  <c r="F23" i="3"/>
  <c r="O30" i="15" s="1"/>
  <c r="F22" i="3"/>
  <c r="O29" i="15" s="1"/>
  <c r="F21" i="3"/>
  <c r="O28" i="15" s="1"/>
  <c r="F20" i="3"/>
  <c r="O27" i="15" s="1"/>
  <c r="F19" i="3"/>
  <c r="O26" i="15" s="1"/>
  <c r="F18" i="3"/>
  <c r="O25" i="15" s="1"/>
  <c r="F17" i="3"/>
  <c r="O24" i="15" s="1"/>
  <c r="F16" i="3"/>
  <c r="O23" i="15" s="1"/>
  <c r="F15" i="3"/>
  <c r="O22" i="15" s="1"/>
  <c r="F12" i="3"/>
  <c r="O19" i="15" s="1"/>
  <c r="F11" i="3"/>
  <c r="O18" i="15" s="1"/>
  <c r="F10" i="3"/>
  <c r="O17" i="15" s="1"/>
  <c r="F9" i="3"/>
  <c r="O16" i="15" s="1"/>
  <c r="F8" i="3"/>
  <c r="O15" i="15" s="1"/>
  <c r="F7" i="3"/>
  <c r="O14" i="15" s="1"/>
  <c r="F6" i="3"/>
  <c r="O13" i="15" s="1"/>
  <c r="F5" i="3"/>
  <c r="O12" i="15" s="1"/>
  <c r="F4" i="3"/>
  <c r="O11" i="15" s="1"/>
  <c r="F3" i="3"/>
  <c r="O10" i="15" s="1"/>
  <c r="F2" i="3"/>
  <c r="O9" i="15" s="1"/>
  <c r="H51" i="3"/>
  <c r="N58" i="15" s="1"/>
  <c r="G51" i="3"/>
  <c r="M58" i="15" s="1"/>
  <c r="H50" i="3"/>
  <c r="N57" i="15" s="1"/>
  <c r="G50" i="3"/>
  <c r="M57" i="15" s="1"/>
  <c r="H49" i="3"/>
  <c r="N56" i="15" s="1"/>
  <c r="G49" i="3"/>
  <c r="M56" i="15" s="1"/>
  <c r="H48" i="3"/>
  <c r="N55" i="15" s="1"/>
  <c r="G48" i="3"/>
  <c r="M55" i="15" s="1"/>
  <c r="H47" i="3"/>
  <c r="N54" i="15" s="1"/>
  <c r="G47" i="3"/>
  <c r="M54" i="15" s="1"/>
  <c r="H46" i="3"/>
  <c r="N53" i="15" s="1"/>
  <c r="G46" i="3"/>
  <c r="M53" i="15" s="1"/>
  <c r="H45" i="3"/>
  <c r="N52" i="15" s="1"/>
  <c r="G45" i="3"/>
  <c r="M52" i="15" s="1"/>
  <c r="H44" i="3"/>
  <c r="N51" i="15" s="1"/>
  <c r="G44" i="3"/>
  <c r="M51" i="15" s="1"/>
  <c r="H43" i="3"/>
  <c r="N50" i="15" s="1"/>
  <c r="G43" i="3"/>
  <c r="M50" i="15" s="1"/>
  <c r="H42" i="3"/>
  <c r="N49" i="15" s="1"/>
  <c r="G42" i="3"/>
  <c r="M49" i="15" s="1"/>
  <c r="H41" i="3"/>
  <c r="N48" i="15" s="1"/>
  <c r="G41" i="3"/>
  <c r="M48" i="15" s="1"/>
  <c r="H40" i="3"/>
  <c r="N47" i="15" s="1"/>
  <c r="G40" i="3"/>
  <c r="M47" i="15" s="1"/>
  <c r="H39" i="3"/>
  <c r="N46" i="15" s="1"/>
  <c r="G39" i="3"/>
  <c r="M46" i="15" s="1"/>
  <c r="H38" i="3"/>
  <c r="N45" i="15" s="1"/>
  <c r="G38" i="3"/>
  <c r="M45" i="15" s="1"/>
  <c r="H37" i="3"/>
  <c r="N44" i="15" s="1"/>
  <c r="G37" i="3"/>
  <c r="M44" i="15" s="1"/>
  <c r="H36" i="3"/>
  <c r="N43" i="15" s="1"/>
  <c r="G36" i="3"/>
  <c r="M43" i="15" s="1"/>
  <c r="H35" i="3"/>
  <c r="N42" i="15" s="1"/>
  <c r="G35" i="3"/>
  <c r="M42" i="15" s="1"/>
  <c r="H34" i="3"/>
  <c r="N41" i="15" s="1"/>
  <c r="G34" i="3"/>
  <c r="M41" i="15" s="1"/>
  <c r="H33" i="3"/>
  <c r="N40" i="15" s="1"/>
  <c r="G33" i="3"/>
  <c r="M40" i="15" s="1"/>
  <c r="H32" i="3"/>
  <c r="N39" i="15" s="1"/>
  <c r="G32" i="3"/>
  <c r="M39" i="15" s="1"/>
  <c r="H31" i="3"/>
  <c r="N38" i="15" s="1"/>
  <c r="G31" i="3"/>
  <c r="M38" i="15" s="1"/>
  <c r="H30" i="3"/>
  <c r="N37" i="15" s="1"/>
  <c r="G30" i="3"/>
  <c r="M37" i="15" s="1"/>
  <c r="H29" i="3"/>
  <c r="N36" i="15" s="1"/>
  <c r="G29" i="3"/>
  <c r="M36" i="15" s="1"/>
  <c r="H28" i="3"/>
  <c r="N35" i="15" s="1"/>
  <c r="G28" i="3"/>
  <c r="M35" i="15" s="1"/>
  <c r="H27" i="3"/>
  <c r="N34" i="15" s="1"/>
  <c r="G27" i="3"/>
  <c r="M34" i="15" s="1"/>
  <c r="H26" i="3"/>
  <c r="N33" i="15" s="1"/>
  <c r="G26" i="3"/>
  <c r="M33" i="15" s="1"/>
  <c r="H25" i="3"/>
  <c r="N32" i="15" s="1"/>
  <c r="G25" i="3"/>
  <c r="M32" i="15" s="1"/>
  <c r="H24" i="3"/>
  <c r="N31" i="15" s="1"/>
  <c r="G24" i="3"/>
  <c r="M31" i="15" s="1"/>
  <c r="H23" i="3"/>
  <c r="N30" i="15" s="1"/>
  <c r="G23" i="3"/>
  <c r="M30" i="15" s="1"/>
  <c r="H22" i="3"/>
  <c r="N29" i="15" s="1"/>
  <c r="G22" i="3"/>
  <c r="M29" i="15" s="1"/>
  <c r="H21" i="3"/>
  <c r="N28" i="15" s="1"/>
  <c r="G21" i="3"/>
  <c r="M28" i="15" s="1"/>
  <c r="H20" i="3"/>
  <c r="N27" i="15" s="1"/>
  <c r="G20" i="3"/>
  <c r="M27" i="15" s="1"/>
  <c r="H19" i="3"/>
  <c r="N26" i="15" s="1"/>
  <c r="G19" i="3"/>
  <c r="M26" i="15" s="1"/>
  <c r="H18" i="3"/>
  <c r="N25" i="15" s="1"/>
  <c r="G18" i="3"/>
  <c r="M25" i="15" s="1"/>
  <c r="H17" i="3"/>
  <c r="N24" i="15" s="1"/>
  <c r="G17" i="3"/>
  <c r="M24" i="15" s="1"/>
  <c r="H16" i="3"/>
  <c r="N23" i="15" s="1"/>
  <c r="G16" i="3"/>
  <c r="M23" i="15" s="1"/>
  <c r="H15" i="3"/>
  <c r="N22" i="15" s="1"/>
  <c r="G15" i="3"/>
  <c r="M22" i="15" s="1"/>
  <c r="H12" i="3"/>
  <c r="N19" i="15" s="1"/>
  <c r="G12" i="3"/>
  <c r="M19" i="15" s="1"/>
  <c r="H11" i="3"/>
  <c r="N18" i="15" s="1"/>
  <c r="G11" i="3"/>
  <c r="M18" i="15" s="1"/>
  <c r="H10" i="3"/>
  <c r="N17" i="15" s="1"/>
  <c r="G10" i="3"/>
  <c r="M17" i="15" s="1"/>
  <c r="H9" i="3"/>
  <c r="N16" i="15" s="1"/>
  <c r="G9" i="3"/>
  <c r="M16" i="15" s="1"/>
  <c r="H8" i="3"/>
  <c r="N15" i="15" s="1"/>
  <c r="G8" i="3"/>
  <c r="M15" i="15" s="1"/>
  <c r="H7" i="3"/>
  <c r="N14" i="15" s="1"/>
  <c r="G7" i="3"/>
  <c r="M14" i="15" s="1"/>
  <c r="H6" i="3"/>
  <c r="N13" i="15" s="1"/>
  <c r="G6" i="3"/>
  <c r="M13" i="15" s="1"/>
  <c r="H5" i="3"/>
  <c r="N12" i="15" s="1"/>
  <c r="G5" i="3"/>
  <c r="M12" i="15" s="1"/>
  <c r="H4" i="3"/>
  <c r="N11" i="15" s="1"/>
  <c r="G4" i="3"/>
  <c r="M11" i="15" s="1"/>
  <c r="H3" i="3"/>
  <c r="N10" i="15" s="1"/>
  <c r="G3" i="3"/>
  <c r="M10" i="15" s="1"/>
  <c r="H2" i="3"/>
  <c r="N9" i="15" s="1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8" i="2"/>
  <c r="Q7" i="2"/>
  <c r="G12" i="15"/>
  <c r="L52" i="10"/>
  <c r="D39" i="2" s="1"/>
  <c r="F46" i="15" s="1"/>
  <c r="L53" i="10"/>
  <c r="D40" i="2" s="1"/>
  <c r="F47" i="15" s="1"/>
  <c r="L54" i="10"/>
  <c r="D41" i="2" s="1"/>
  <c r="F48" i="15" s="1"/>
  <c r="L55" i="10"/>
  <c r="D42" i="2" s="1"/>
  <c r="F49" i="15" s="1"/>
  <c r="L56" i="10"/>
  <c r="D43" i="2" s="1"/>
  <c r="F50" i="15" s="1"/>
  <c r="L57" i="10"/>
  <c r="D44" i="2" s="1"/>
  <c r="F51" i="15" s="1"/>
  <c r="L58" i="10"/>
  <c r="D45" i="2" s="1"/>
  <c r="F52" i="15" s="1"/>
  <c r="L59" i="10"/>
  <c r="D46" i="2" s="1"/>
  <c r="F53" i="15" s="1"/>
  <c r="L60" i="10"/>
  <c r="D47" i="2" s="1"/>
  <c r="F54" i="15" s="1"/>
  <c r="L61" i="10"/>
  <c r="D48" i="2" s="1"/>
  <c r="F55" i="15" s="1"/>
  <c r="A26" i="2"/>
  <c r="X26" i="2" s="1"/>
  <c r="Y26" i="2"/>
  <c r="Z26" i="2" s="1"/>
  <c r="B26" i="2"/>
  <c r="C26" i="2"/>
  <c r="E26" i="2"/>
  <c r="G26" i="2"/>
  <c r="R26" i="2"/>
  <c r="A27" i="2"/>
  <c r="X27" i="2" s="1"/>
  <c r="D27" i="3"/>
  <c r="A27" i="3" s="1"/>
  <c r="B27" i="2"/>
  <c r="C27" i="2"/>
  <c r="E27" i="2"/>
  <c r="G27" i="2"/>
  <c r="R27" i="2"/>
  <c r="A28" i="2"/>
  <c r="X28" i="2"/>
  <c r="B28" i="2"/>
  <c r="C28" i="2"/>
  <c r="E28" i="2"/>
  <c r="G28" i="2"/>
  <c r="R28" i="2"/>
  <c r="A29" i="2"/>
  <c r="Y29" i="2" s="1"/>
  <c r="Z29" i="2" s="1"/>
  <c r="B29" i="2"/>
  <c r="C29" i="2"/>
  <c r="E29" i="2"/>
  <c r="G29" i="2"/>
  <c r="R29" i="2"/>
  <c r="A30" i="2"/>
  <c r="X30" i="2" s="1"/>
  <c r="B30" i="2"/>
  <c r="C30" i="2"/>
  <c r="E30" i="2"/>
  <c r="G30" i="2"/>
  <c r="R30" i="2"/>
  <c r="A31" i="2"/>
  <c r="B31" i="2"/>
  <c r="C31" i="2"/>
  <c r="E31" i="2"/>
  <c r="G31" i="2"/>
  <c r="R31" i="2"/>
  <c r="A32" i="2"/>
  <c r="B32" i="2"/>
  <c r="C32" i="2"/>
  <c r="E32" i="2"/>
  <c r="G32" i="2"/>
  <c r="R32" i="2"/>
  <c r="A33" i="2"/>
  <c r="D33" i="3" s="1"/>
  <c r="B33" i="2"/>
  <c r="C33" i="2"/>
  <c r="E33" i="2"/>
  <c r="G33" i="2"/>
  <c r="R33" i="2"/>
  <c r="A34" i="2"/>
  <c r="X34" i="2" s="1"/>
  <c r="B34" i="2"/>
  <c r="C34" i="2"/>
  <c r="E34" i="2"/>
  <c r="G34" i="2"/>
  <c r="R34" i="2"/>
  <c r="A35" i="2"/>
  <c r="Y35" i="2" s="1"/>
  <c r="Z35" i="2" s="1"/>
  <c r="D35" i="3"/>
  <c r="C35" i="3" s="1"/>
  <c r="B35" i="2"/>
  <c r="C35" i="2"/>
  <c r="E35" i="2"/>
  <c r="G35" i="2"/>
  <c r="R35" i="2"/>
  <c r="A36" i="2"/>
  <c r="Y36" i="2" s="1"/>
  <c r="Z36" i="2" s="1"/>
  <c r="X36" i="2"/>
  <c r="B36" i="2"/>
  <c r="C36" i="2"/>
  <c r="E36" i="2"/>
  <c r="G36" i="2"/>
  <c r="R36" i="2"/>
  <c r="A37" i="2"/>
  <c r="D37" i="3"/>
  <c r="X37" i="3" s="1"/>
  <c r="B37" i="2"/>
  <c r="C37" i="2"/>
  <c r="E37" i="2"/>
  <c r="G37" i="2"/>
  <c r="R37" i="2"/>
  <c r="A38" i="2"/>
  <c r="Y38" i="2" s="1"/>
  <c r="Z38" i="2" s="1"/>
  <c r="B38" i="2"/>
  <c r="C38" i="2"/>
  <c r="E38" i="2"/>
  <c r="G38" i="2"/>
  <c r="R38" i="2"/>
  <c r="A39" i="2"/>
  <c r="Y39" i="2" s="1"/>
  <c r="Z39" i="2" s="1"/>
  <c r="B39" i="2"/>
  <c r="C39" i="2"/>
  <c r="E39" i="2"/>
  <c r="G39" i="2"/>
  <c r="R39" i="2"/>
  <c r="A40" i="2"/>
  <c r="X40" i="2" s="1"/>
  <c r="B40" i="2"/>
  <c r="C40" i="2"/>
  <c r="E40" i="2"/>
  <c r="G40" i="2"/>
  <c r="R40" i="2"/>
  <c r="A41" i="2"/>
  <c r="D41" i="3" s="1"/>
  <c r="B41" i="2"/>
  <c r="C41" i="2"/>
  <c r="E41" i="2"/>
  <c r="G41" i="2"/>
  <c r="R41" i="2"/>
  <c r="A42" i="2"/>
  <c r="X42" i="2" s="1"/>
  <c r="B42" i="2"/>
  <c r="C42" i="2"/>
  <c r="E42" i="2"/>
  <c r="G42" i="2"/>
  <c r="R42" i="2"/>
  <c r="A43" i="2"/>
  <c r="D43" i="3"/>
  <c r="V43" i="3" s="1"/>
  <c r="B43" i="2"/>
  <c r="C43" i="2"/>
  <c r="E43" i="2"/>
  <c r="G43" i="2"/>
  <c r="R43" i="2"/>
  <c r="A44" i="2"/>
  <c r="Y44" i="2"/>
  <c r="Z44" i="2" s="1"/>
  <c r="B44" i="2"/>
  <c r="C44" i="2"/>
  <c r="E44" i="2"/>
  <c r="G44" i="2"/>
  <c r="R44" i="2"/>
  <c r="A45" i="2"/>
  <c r="X45" i="2"/>
  <c r="B45" i="2"/>
  <c r="C45" i="2"/>
  <c r="E45" i="2"/>
  <c r="G45" i="2"/>
  <c r="R45" i="2"/>
  <c r="A46" i="2"/>
  <c r="X46" i="2" s="1"/>
  <c r="B46" i="2"/>
  <c r="C46" i="2"/>
  <c r="E46" i="2"/>
  <c r="G46" i="2"/>
  <c r="R46" i="2"/>
  <c r="A47" i="2"/>
  <c r="D47" i="3" s="1"/>
  <c r="B47" i="2"/>
  <c r="C47" i="2"/>
  <c r="E47" i="2"/>
  <c r="G47" i="2"/>
  <c r="R47" i="2"/>
  <c r="A48" i="2"/>
  <c r="D48" i="3"/>
  <c r="E48" i="3" s="1"/>
  <c r="B48" i="2"/>
  <c r="C48" i="2"/>
  <c r="E48" i="2"/>
  <c r="G48" i="2"/>
  <c r="R48" i="2"/>
  <c r="A49" i="2"/>
  <c r="D49" i="3" s="1"/>
  <c r="B49" i="2"/>
  <c r="C49" i="2"/>
  <c r="E49" i="2"/>
  <c r="G49" i="2"/>
  <c r="R49" i="2"/>
  <c r="A50" i="2"/>
  <c r="X50" i="2" s="1"/>
  <c r="B50" i="2"/>
  <c r="C50" i="2"/>
  <c r="E50" i="2"/>
  <c r="G50" i="2"/>
  <c r="R50" i="2"/>
  <c r="A51" i="2"/>
  <c r="D51" i="3" s="1"/>
  <c r="B51" i="2"/>
  <c r="C51" i="2"/>
  <c r="E51" i="2"/>
  <c r="G51" i="2"/>
  <c r="R51" i="2"/>
  <c r="A7" i="2"/>
  <c r="X7" i="2" s="1"/>
  <c r="B7" i="2"/>
  <c r="C7" i="2"/>
  <c r="E7" i="2"/>
  <c r="G7" i="2"/>
  <c r="R7" i="2"/>
  <c r="A8" i="2"/>
  <c r="D8" i="3"/>
  <c r="X8" i="3" s="1"/>
  <c r="B8" i="2"/>
  <c r="C8" i="2"/>
  <c r="E8" i="2"/>
  <c r="G8" i="2"/>
  <c r="R8" i="2"/>
  <c r="A11" i="2"/>
  <c r="D11" i="3"/>
  <c r="B11" i="2"/>
  <c r="C11" i="2"/>
  <c r="E11" i="2"/>
  <c r="G11" i="2"/>
  <c r="R11" i="2"/>
  <c r="A12" i="2"/>
  <c r="Y12" i="2" s="1"/>
  <c r="Z12" i="2" s="1"/>
  <c r="B12" i="2"/>
  <c r="C12" i="2"/>
  <c r="E12" i="2"/>
  <c r="G12" i="2"/>
  <c r="R12" i="2"/>
  <c r="A13" i="2"/>
  <c r="D13" i="3" s="1"/>
  <c r="B13" i="2"/>
  <c r="C13" i="2"/>
  <c r="E13" i="2"/>
  <c r="G13" i="2"/>
  <c r="R13" i="2"/>
  <c r="A14" i="2"/>
  <c r="D14" i="3" s="1"/>
  <c r="X14" i="2"/>
  <c r="B14" i="2"/>
  <c r="C14" i="2"/>
  <c r="E14" i="2"/>
  <c r="G14" i="2"/>
  <c r="R14" i="2"/>
  <c r="A15" i="2"/>
  <c r="B15" i="2"/>
  <c r="C15" i="2"/>
  <c r="E15" i="2"/>
  <c r="G15" i="2"/>
  <c r="R15" i="2"/>
  <c r="A16" i="2"/>
  <c r="B16" i="2"/>
  <c r="C16" i="2"/>
  <c r="E16" i="2"/>
  <c r="G16" i="2"/>
  <c r="R16" i="2"/>
  <c r="A17" i="2"/>
  <c r="X17" i="2"/>
  <c r="B17" i="2"/>
  <c r="C17" i="2"/>
  <c r="E17" i="2"/>
  <c r="G17" i="2"/>
  <c r="R17" i="2"/>
  <c r="A18" i="2"/>
  <c r="D18" i="3" s="1"/>
  <c r="B18" i="2"/>
  <c r="C18" i="2"/>
  <c r="E18" i="2"/>
  <c r="G18" i="2"/>
  <c r="R18" i="2"/>
  <c r="A19" i="2"/>
  <c r="X19" i="2" s="1"/>
  <c r="B19" i="2"/>
  <c r="C19" i="2"/>
  <c r="E19" i="2"/>
  <c r="G19" i="2"/>
  <c r="R19" i="2"/>
  <c r="A20" i="2"/>
  <c r="X20" i="2" s="1"/>
  <c r="B20" i="2"/>
  <c r="C20" i="2"/>
  <c r="E20" i="2"/>
  <c r="G20" i="2"/>
  <c r="R20" i="2"/>
  <c r="A21" i="2"/>
  <c r="X21" i="2" s="1"/>
  <c r="Y21" i="2"/>
  <c r="Z21" i="2" s="1"/>
  <c r="B21" i="2"/>
  <c r="C21" i="2"/>
  <c r="E21" i="2"/>
  <c r="G21" i="2"/>
  <c r="R21" i="2"/>
  <c r="A22" i="2"/>
  <c r="X22" i="2" s="1"/>
  <c r="Y22" i="2"/>
  <c r="Z22" i="2" s="1"/>
  <c r="B22" i="2"/>
  <c r="C22" i="2"/>
  <c r="E22" i="2"/>
  <c r="G22" i="2"/>
  <c r="R22" i="2"/>
  <c r="A23" i="2"/>
  <c r="D23" i="3" s="1"/>
  <c r="X23" i="2"/>
  <c r="B23" i="2"/>
  <c r="C23" i="2"/>
  <c r="E23" i="2"/>
  <c r="G23" i="2"/>
  <c r="R23" i="2"/>
  <c r="A24" i="2"/>
  <c r="Y24" i="2"/>
  <c r="Z24" i="2" s="1"/>
  <c r="B24" i="2"/>
  <c r="C24" i="2"/>
  <c r="E24" i="2"/>
  <c r="G24" i="2"/>
  <c r="R24" i="2"/>
  <c r="A25" i="2"/>
  <c r="D25" i="3"/>
  <c r="E25" i="3" s="1"/>
  <c r="B25" i="2"/>
  <c r="C25" i="2"/>
  <c r="E25" i="2"/>
  <c r="G25" i="2"/>
  <c r="R25" i="2"/>
  <c r="A3" i="2"/>
  <c r="B3" i="2"/>
  <c r="B10" i="15" s="1"/>
  <c r="C3" i="2"/>
  <c r="D10" i="15" s="1"/>
  <c r="E3" i="2"/>
  <c r="E10" i="15" s="1"/>
  <c r="G3" i="2"/>
  <c r="H10" i="15" s="1"/>
  <c r="R3" i="2"/>
  <c r="A4" i="2"/>
  <c r="B4" i="2"/>
  <c r="B11" i="15" s="1"/>
  <c r="C4" i="2"/>
  <c r="D11" i="15" s="1"/>
  <c r="E4" i="2"/>
  <c r="E11" i="15" s="1"/>
  <c r="G4" i="2"/>
  <c r="H11" i="15" s="1"/>
  <c r="R4" i="2"/>
  <c r="A5" i="2"/>
  <c r="C12" i="15" s="1"/>
  <c r="B5" i="2"/>
  <c r="B12" i="15" s="1"/>
  <c r="C5" i="2"/>
  <c r="D12" i="15" s="1"/>
  <c r="E5" i="2"/>
  <c r="E12" i="15" s="1"/>
  <c r="G5" i="2"/>
  <c r="H12" i="15" s="1"/>
  <c r="R5" i="2"/>
  <c r="A6" i="2"/>
  <c r="B6" i="2"/>
  <c r="B13" i="15" s="1"/>
  <c r="A13" i="15" s="1"/>
  <c r="C6" i="2"/>
  <c r="D13" i="15" s="1"/>
  <c r="E6" i="2"/>
  <c r="E13" i="15" s="1"/>
  <c r="G6" i="2"/>
  <c r="R6" i="2"/>
  <c r="R2" i="2"/>
  <c r="G2" i="2"/>
  <c r="H9" i="15" s="1"/>
  <c r="E2" i="2"/>
  <c r="E9" i="15" s="1"/>
  <c r="C2" i="2"/>
  <c r="D9" i="15" s="1"/>
  <c r="A2" i="2"/>
  <c r="X2" i="2" s="1"/>
  <c r="L64" i="10"/>
  <c r="D51" i="2" s="1"/>
  <c r="F58" i="15" s="1"/>
  <c r="L63" i="10"/>
  <c r="D50" i="2" s="1"/>
  <c r="F57" i="15" s="1"/>
  <c r="L62" i="10"/>
  <c r="D49" i="2" s="1"/>
  <c r="F56" i="15" s="1"/>
  <c r="L51" i="10"/>
  <c r="D38" i="2" s="1"/>
  <c r="F45" i="15" s="1"/>
  <c r="L50" i="10"/>
  <c r="D37" i="2" s="1"/>
  <c r="F44" i="15" s="1"/>
  <c r="L49" i="10"/>
  <c r="D36" i="2" s="1"/>
  <c r="F43" i="15" s="1"/>
  <c r="L48" i="10"/>
  <c r="D35" i="2" s="1"/>
  <c r="F42" i="15" s="1"/>
  <c r="L47" i="10"/>
  <c r="D34" i="2" s="1"/>
  <c r="F41" i="15" s="1"/>
  <c r="L46" i="10"/>
  <c r="D33" i="2" s="1"/>
  <c r="F40" i="15" s="1"/>
  <c r="L45" i="10"/>
  <c r="D32" i="2" s="1"/>
  <c r="F39" i="15" s="1"/>
  <c r="L44" i="10"/>
  <c r="D31" i="2" s="1"/>
  <c r="F38" i="15" s="1"/>
  <c r="L43" i="10"/>
  <c r="D30" i="2" s="1"/>
  <c r="F37" i="15" s="1"/>
  <c r="L42" i="10"/>
  <c r="D29" i="2" s="1"/>
  <c r="F36" i="15" s="1"/>
  <c r="L41" i="10"/>
  <c r="D28" i="2" s="1"/>
  <c r="F35" i="15" s="1"/>
  <c r="L40" i="10"/>
  <c r="D27" i="2" s="1"/>
  <c r="F34" i="15" s="1"/>
  <c r="L39" i="10"/>
  <c r="D26" i="2" s="1"/>
  <c r="F33" i="15" s="1"/>
  <c r="L38" i="10"/>
  <c r="D25" i="2" s="1"/>
  <c r="F32" i="15" s="1"/>
  <c r="L37" i="10"/>
  <c r="D24" i="2" s="1"/>
  <c r="F31" i="15" s="1"/>
  <c r="L36" i="10"/>
  <c r="D23" i="2" s="1"/>
  <c r="F30" i="15" s="1"/>
  <c r="L35" i="10"/>
  <c r="D22" i="2" s="1"/>
  <c r="F29" i="15" s="1"/>
  <c r="L34" i="10"/>
  <c r="D21" i="2" s="1"/>
  <c r="F28" i="15" s="1"/>
  <c r="L33" i="10"/>
  <c r="D20" i="2" s="1"/>
  <c r="F27" i="15" s="1"/>
  <c r="L32" i="10"/>
  <c r="D19" i="2" s="1"/>
  <c r="F26" i="15" s="1"/>
  <c r="L31" i="10"/>
  <c r="D18" i="2" s="1"/>
  <c r="F25" i="15" s="1"/>
  <c r="L30" i="10"/>
  <c r="D17" i="2" s="1"/>
  <c r="F24" i="15" s="1"/>
  <c r="L29" i="10"/>
  <c r="D16" i="2" s="1"/>
  <c r="F23" i="15" s="1"/>
  <c r="L28" i="10"/>
  <c r="D15" i="2" s="1"/>
  <c r="F22" i="15" s="1"/>
  <c r="L27" i="10"/>
  <c r="D14" i="2" s="1"/>
  <c r="F21" i="15" s="1"/>
  <c r="L26" i="10"/>
  <c r="D13" i="2" s="1"/>
  <c r="F20" i="15" s="1"/>
  <c r="L25" i="10"/>
  <c r="D12" i="2" s="1"/>
  <c r="F19" i="15" s="1"/>
  <c r="L24" i="10"/>
  <c r="D11" i="2" s="1"/>
  <c r="F18" i="15" s="1"/>
  <c r="L21" i="10"/>
  <c r="D8" i="2" s="1"/>
  <c r="F15" i="15" s="1"/>
  <c r="L20" i="10"/>
  <c r="D7" i="2" s="1"/>
  <c r="F14" i="15" s="1"/>
  <c r="L19" i="10"/>
  <c r="D6" i="2" s="1"/>
  <c r="F13" i="15" s="1"/>
  <c r="L18" i="10"/>
  <c r="D5" i="2" s="1"/>
  <c r="F12" i="15" s="1"/>
  <c r="L17" i="10"/>
  <c r="D4" i="2" s="1"/>
  <c r="F11" i="15" s="1"/>
  <c r="L16" i="10"/>
  <c r="D3" i="2" s="1"/>
  <c r="F10" i="15" s="1"/>
  <c r="L15" i="10"/>
  <c r="D2" i="2" s="1"/>
  <c r="F9" i="15" s="1"/>
  <c r="A15" i="10"/>
  <c r="A16" i="10"/>
  <c r="A17" i="10" s="1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D38" i="3"/>
  <c r="E38" i="3" s="1"/>
  <c r="D10" i="3"/>
  <c r="C10" i="3"/>
  <c r="D9" i="3"/>
  <c r="E9" i="3" s="1"/>
  <c r="D26" i="3"/>
  <c r="V26" i="3" s="1"/>
  <c r="C26" i="3"/>
  <c r="Y46" i="2"/>
  <c r="Z46" i="2" s="1"/>
  <c r="X43" i="2"/>
  <c r="D40" i="3"/>
  <c r="A40" i="3" s="1"/>
  <c r="C40" i="3"/>
  <c r="D28" i="3"/>
  <c r="X28" i="3" s="1"/>
  <c r="Y40" i="2"/>
  <c r="Z40" i="2" s="1"/>
  <c r="D7" i="3"/>
  <c r="E7" i="3" s="1"/>
  <c r="D4" i="3"/>
  <c r="B4" i="3" s="1"/>
  <c r="Y4" i="2"/>
  <c r="Z4" i="2" s="1"/>
  <c r="D44" i="3"/>
  <c r="B44" i="3" s="1"/>
  <c r="C44" i="3"/>
  <c r="X44" i="2"/>
  <c r="Y14" i="2"/>
  <c r="Z14" i="2" s="1"/>
  <c r="Y28" i="2"/>
  <c r="Z28" i="2" s="1"/>
  <c r="Y7" i="2"/>
  <c r="Z7" i="2" s="1"/>
  <c r="Y43" i="2"/>
  <c r="Z43" i="2" s="1"/>
  <c r="X38" i="2"/>
  <c r="X3" i="2"/>
  <c r="D22" i="3"/>
  <c r="B22" i="3" s="1"/>
  <c r="V22" i="3"/>
  <c r="D39" i="3"/>
  <c r="V39" i="3" s="1"/>
  <c r="Y45" i="2"/>
  <c r="Z45" i="2" s="1"/>
  <c r="D45" i="3"/>
  <c r="C45" i="3" s="1"/>
  <c r="E45" i="3"/>
  <c r="Y49" i="2"/>
  <c r="Z49" i="2" s="1"/>
  <c r="X37" i="2"/>
  <c r="X49" i="2"/>
  <c r="A26" i="3"/>
  <c r="E40" i="3"/>
  <c r="X24" i="2"/>
  <c r="D24" i="3"/>
  <c r="A24" i="3"/>
  <c r="A7" i="3"/>
  <c r="D12" i="3"/>
  <c r="A12" i="3"/>
  <c r="X8" i="2"/>
  <c r="A9" i="3"/>
  <c r="X12" i="2"/>
  <c r="Y25" i="2"/>
  <c r="Z25" i="2" s="1"/>
  <c r="X25" i="2"/>
  <c r="B10" i="3"/>
  <c r="Y3" i="2"/>
  <c r="Z3" i="2" s="1"/>
  <c r="B9" i="3"/>
  <c r="V10" i="3"/>
  <c r="X11" i="2"/>
  <c r="Y11" i="2"/>
  <c r="Z11" i="2" s="1"/>
  <c r="Y37" i="2"/>
  <c r="Z37" i="2" s="1"/>
  <c r="Y51" i="2"/>
  <c r="Z51" i="2" s="1"/>
  <c r="X26" i="3"/>
  <c r="C43" i="3"/>
  <c r="X18" i="2"/>
  <c r="Y13" i="2"/>
  <c r="Z13" i="2" s="1"/>
  <c r="X13" i="2"/>
  <c r="E10" i="3"/>
  <c r="X10" i="3"/>
  <c r="Y18" i="2"/>
  <c r="Z18" i="2" s="1"/>
  <c r="A10" i="3"/>
  <c r="D6" i="3"/>
  <c r="Y8" i="2"/>
  <c r="Z8" i="2" s="1"/>
  <c r="Y30" i="2"/>
  <c r="Z30" i="2" s="1"/>
  <c r="A11" i="3"/>
  <c r="B11" i="3"/>
  <c r="V11" i="3"/>
  <c r="C11" i="3"/>
  <c r="X11" i="3"/>
  <c r="E11" i="3"/>
  <c r="C37" i="3"/>
  <c r="E27" i="3"/>
  <c r="D21" i="3"/>
  <c r="A21" i="3" s="1"/>
  <c r="X51" i="2"/>
  <c r="Y50" i="2"/>
  <c r="Z50" i="2" s="1"/>
  <c r="Y42" i="2"/>
  <c r="Z42" i="2" s="1"/>
  <c r="E43" i="3"/>
  <c r="D46" i="3"/>
  <c r="V46" i="3" s="1"/>
  <c r="X39" i="2"/>
  <c r="D42" i="3"/>
  <c r="E42" i="3" s="1"/>
  <c r="V9" i="3"/>
  <c r="C25" i="3"/>
  <c r="X29" i="2"/>
  <c r="A43" i="3"/>
  <c r="X41" i="2"/>
  <c r="D30" i="3"/>
  <c r="C30" i="3"/>
  <c r="Y41" i="2"/>
  <c r="Z41" i="2" s="1"/>
  <c r="D17" i="3"/>
  <c r="E17" i="3"/>
  <c r="B43" i="3"/>
  <c r="X43" i="3"/>
  <c r="D50" i="3"/>
  <c r="C50" i="3" s="1"/>
  <c r="Y6" i="2"/>
  <c r="Z6" i="2" s="1"/>
  <c r="D29" i="3"/>
  <c r="V29" i="3" s="1"/>
  <c r="A29" i="3"/>
  <c r="Y48" i="2"/>
  <c r="Z48" i="2" s="1"/>
  <c r="Y15" i="2"/>
  <c r="Z15" i="2" s="1"/>
  <c r="X15" i="2"/>
  <c r="D15" i="3"/>
  <c r="C15" i="3" s="1"/>
  <c r="Y31" i="2"/>
  <c r="Z31" i="2" s="1"/>
  <c r="X31" i="2"/>
  <c r="D31" i="3"/>
  <c r="X31" i="3" s="1"/>
  <c r="X16" i="2"/>
  <c r="D16" i="3"/>
  <c r="Y16" i="2"/>
  <c r="Z16" i="2" s="1"/>
  <c r="E8" i="3"/>
  <c r="A8" i="3"/>
  <c r="C8" i="3"/>
  <c r="V8" i="3"/>
  <c r="B8" i="3"/>
  <c r="X32" i="2"/>
  <c r="Y32" i="2"/>
  <c r="Z32" i="2" s="1"/>
  <c r="D32" i="3"/>
  <c r="B32" i="3" s="1"/>
  <c r="C48" i="3"/>
  <c r="X48" i="3"/>
  <c r="X33" i="2"/>
  <c r="Y17" i="2"/>
  <c r="Z17" i="2" s="1"/>
  <c r="B7" i="3"/>
  <c r="X48" i="2"/>
  <c r="C7" i="3"/>
  <c r="V7" i="3"/>
  <c r="A44" i="3"/>
  <c r="C22" i="3"/>
  <c r="E28" i="3"/>
  <c r="C28" i="3"/>
  <c r="B40" i="3"/>
  <c r="V44" i="3"/>
  <c r="X44" i="3"/>
  <c r="V28" i="3"/>
  <c r="X40" i="3"/>
  <c r="A28" i="3"/>
  <c r="E44" i="3"/>
  <c r="A22" i="3"/>
  <c r="E39" i="3"/>
  <c r="X39" i="3"/>
  <c r="B39" i="3"/>
  <c r="A39" i="3"/>
  <c r="B30" i="3"/>
  <c r="X24" i="3"/>
  <c r="C12" i="3"/>
  <c r="V17" i="3"/>
  <c r="E24" i="3"/>
  <c r="E12" i="3"/>
  <c r="C24" i="3"/>
  <c r="B24" i="3"/>
  <c r="B17" i="3"/>
  <c r="V24" i="3"/>
  <c r="B12" i="3"/>
  <c r="X30" i="3"/>
  <c r="A17" i="3"/>
  <c r="V12" i="3"/>
  <c r="C17" i="3"/>
  <c r="E30" i="3"/>
  <c r="A30" i="3"/>
  <c r="X12" i="3"/>
  <c r="V30" i="3"/>
  <c r="X17" i="3"/>
  <c r="E46" i="3"/>
  <c r="X50" i="3"/>
  <c r="V50" i="3"/>
  <c r="E50" i="3"/>
  <c r="B50" i="3"/>
  <c r="C42" i="3"/>
  <c r="A42" i="3"/>
  <c r="X42" i="3"/>
  <c r="B42" i="3"/>
  <c r="V42" i="3"/>
  <c r="V21" i="3"/>
  <c r="X21" i="3"/>
  <c r="X15" i="3"/>
  <c r="A15" i="3"/>
  <c r="B15" i="3"/>
  <c r="E15" i="3"/>
  <c r="V15" i="3"/>
  <c r="E32" i="3"/>
  <c r="A32" i="3"/>
  <c r="C32" i="3"/>
  <c r="V32" i="3"/>
  <c r="X32" i="3"/>
  <c r="E31" i="3"/>
  <c r="V31" i="3"/>
  <c r="X16" i="3"/>
  <c r="E16" i="3"/>
  <c r="A16" i="3"/>
  <c r="V16" i="3"/>
  <c r="C16" i="3"/>
  <c r="B16" i="3"/>
  <c r="A10" i="15" l="1"/>
  <c r="A11" i="15" s="1"/>
  <c r="A12" i="15" s="1"/>
  <c r="Q2" i="2"/>
  <c r="G9" i="15"/>
  <c r="Y5" i="2"/>
  <c r="Z5" i="2" s="1"/>
  <c r="X5" i="2"/>
  <c r="Y2" i="2"/>
  <c r="Z2" i="2" s="1"/>
  <c r="C9" i="15"/>
  <c r="D2" i="3"/>
  <c r="C2" i="3" s="1"/>
  <c r="Q3" i="2"/>
  <c r="G10" i="15"/>
  <c r="D5" i="3"/>
  <c r="Q6" i="2"/>
  <c r="G13" i="15"/>
  <c r="X6" i="2"/>
  <c r="C13" i="15"/>
  <c r="Q5" i="2"/>
  <c r="A5" i="3"/>
  <c r="Q4" i="2"/>
  <c r="G11" i="15"/>
  <c r="A4" i="3"/>
  <c r="X4" i="2"/>
  <c r="C11" i="15"/>
  <c r="D3" i="3"/>
  <c r="B3" i="3" s="1"/>
  <c r="C10" i="15"/>
  <c r="X23" i="3"/>
  <c r="B23" i="3"/>
  <c r="C23" i="3"/>
  <c r="E23" i="3"/>
  <c r="V23" i="3"/>
  <c r="A23" i="3"/>
  <c r="E18" i="3"/>
  <c r="C18" i="3"/>
  <c r="V18" i="3"/>
  <c r="A18" i="3"/>
  <c r="X18" i="3"/>
  <c r="B18" i="3"/>
  <c r="A13" i="3"/>
  <c r="B13" i="3"/>
  <c r="X13" i="3"/>
  <c r="C13" i="3"/>
  <c r="E13" i="3"/>
  <c r="V13" i="3"/>
  <c r="E51" i="3"/>
  <c r="B51" i="3"/>
  <c r="A51" i="3"/>
  <c r="C51" i="3"/>
  <c r="V51" i="3"/>
  <c r="X51" i="3"/>
  <c r="C41" i="3"/>
  <c r="V41" i="3"/>
  <c r="E41" i="3"/>
  <c r="B41" i="3"/>
  <c r="A41" i="3"/>
  <c r="X41" i="3"/>
  <c r="V3" i="3"/>
  <c r="C3" i="3"/>
  <c r="C14" i="3"/>
  <c r="E14" i="3"/>
  <c r="V14" i="3"/>
  <c r="X14" i="3"/>
  <c r="B14" i="3"/>
  <c r="A14" i="3"/>
  <c r="V47" i="3"/>
  <c r="E47" i="3"/>
  <c r="X47" i="3"/>
  <c r="A47" i="3"/>
  <c r="B47" i="3"/>
  <c r="C47" i="3"/>
  <c r="X33" i="3"/>
  <c r="E33" i="3"/>
  <c r="A33" i="3"/>
  <c r="B33" i="3"/>
  <c r="C33" i="3"/>
  <c r="V33" i="3"/>
  <c r="C49" i="3"/>
  <c r="E49" i="3"/>
  <c r="X49" i="3"/>
  <c r="V49" i="3"/>
  <c r="B49" i="3"/>
  <c r="A49" i="3"/>
  <c r="C38" i="3"/>
  <c r="A31" i="3"/>
  <c r="C21" i="3"/>
  <c r="A50" i="3"/>
  <c r="B46" i="3"/>
  <c r="C29" i="3"/>
  <c r="B6" i="3"/>
  <c r="A45" i="3"/>
  <c r="E22" i="3"/>
  <c r="E35" i="3"/>
  <c r="A48" i="3"/>
  <c r="X47" i="2"/>
  <c r="D36" i="3"/>
  <c r="C9" i="3"/>
  <c r="X25" i="3"/>
  <c r="V38" i="3"/>
  <c r="E37" i="3"/>
  <c r="Y33" i="2"/>
  <c r="Z33" i="2" s="1"/>
  <c r="Y20" i="2"/>
  <c r="Z20" i="2" s="1"/>
  <c r="Y19" i="2"/>
  <c r="Z19" i="2" s="1"/>
  <c r="D19" i="3"/>
  <c r="X7" i="3"/>
  <c r="X9" i="3"/>
  <c r="Y47" i="2"/>
  <c r="Z47" i="2" s="1"/>
  <c r="B31" i="3"/>
  <c r="B21" i="3"/>
  <c r="A46" i="3"/>
  <c r="V6" i="3"/>
  <c r="X22" i="3"/>
  <c r="E4" i="3"/>
  <c r="X4" i="3" s="1"/>
  <c r="V35" i="3"/>
  <c r="B48" i="3"/>
  <c r="X35" i="2"/>
  <c r="B25" i="3"/>
  <c r="B26" i="3"/>
  <c r="X27" i="3"/>
  <c r="A37" i="3"/>
  <c r="E26" i="3"/>
  <c r="A25" i="3"/>
  <c r="X29" i="3"/>
  <c r="X35" i="3"/>
  <c r="Y34" i="2"/>
  <c r="Z34" i="2" s="1"/>
  <c r="X38" i="3"/>
  <c r="B38" i="3"/>
  <c r="B27" i="3"/>
  <c r="B37" i="3"/>
  <c r="Y23" i="2"/>
  <c r="Z23" i="2" s="1"/>
  <c r="V25" i="3"/>
  <c r="Y27" i="2"/>
  <c r="Z27" i="2" s="1"/>
  <c r="C46" i="3"/>
  <c r="V45" i="3"/>
  <c r="V40" i="3"/>
  <c r="E29" i="3"/>
  <c r="X45" i="3"/>
  <c r="V4" i="3"/>
  <c r="V37" i="3"/>
  <c r="D20" i="3"/>
  <c r="X46" i="3"/>
  <c r="E6" i="3"/>
  <c r="X6" i="3" s="1"/>
  <c r="C6" i="3"/>
  <c r="C4" i="3"/>
  <c r="V48" i="3"/>
  <c r="A35" i="3"/>
  <c r="C27" i="3"/>
  <c r="C31" i="3"/>
  <c r="E21" i="3"/>
  <c r="B29" i="3"/>
  <c r="B45" i="3"/>
  <c r="C39" i="3"/>
  <c r="B28" i="3"/>
  <c r="B35" i="3"/>
  <c r="V27" i="3"/>
  <c r="D34" i="3"/>
  <c r="A6" i="3"/>
  <c r="A38" i="3"/>
  <c r="B2" i="3" l="1"/>
  <c r="E2" i="3"/>
  <c r="X2" i="3" s="1"/>
  <c r="V5" i="3"/>
  <c r="B5" i="3"/>
  <c r="E5" i="3"/>
  <c r="C5" i="3"/>
  <c r="X5" i="3"/>
  <c r="V2" i="3"/>
  <c r="A2" i="3"/>
  <c r="E3" i="3"/>
  <c r="X3" i="3" s="1"/>
  <c r="A3" i="3"/>
  <c r="E19" i="3"/>
  <c r="C19" i="3"/>
  <c r="X19" i="3"/>
  <c r="V19" i="3"/>
  <c r="B19" i="3"/>
  <c r="A19" i="3"/>
  <c r="X36" i="3"/>
  <c r="E36" i="3"/>
  <c r="C36" i="3"/>
  <c r="V36" i="3"/>
  <c r="B36" i="3"/>
  <c r="A36" i="3"/>
  <c r="C20" i="3"/>
  <c r="E20" i="3"/>
  <c r="B20" i="3"/>
  <c r="V20" i="3"/>
  <c r="X20" i="3"/>
  <c r="A20" i="3"/>
  <c r="X34" i="3"/>
  <c r="A34" i="3"/>
  <c r="B34" i="3"/>
  <c r="V34" i="3"/>
  <c r="C34" i="3"/>
  <c r="E34" i="3"/>
</calcChain>
</file>

<file path=xl/sharedStrings.xml><?xml version="1.0" encoding="utf-8"?>
<sst xmlns="http://schemas.openxmlformats.org/spreadsheetml/2006/main" count="928" uniqueCount="589">
  <si>
    <t>DE-01</t>
  </si>
  <si>
    <t xml:space="preserve">Año lectivo: </t>
  </si>
  <si>
    <t>Jornada:</t>
  </si>
  <si>
    <t>Educador(a):</t>
  </si>
  <si>
    <t>IPHE</t>
  </si>
  <si>
    <t>Matutina</t>
  </si>
  <si>
    <t xml:space="preserve">Cédula No.: </t>
  </si>
  <si>
    <t>Vespertina</t>
  </si>
  <si>
    <t xml:space="preserve">Formulario No.: </t>
  </si>
  <si>
    <t>Puente</t>
  </si>
  <si>
    <t>Centro Educativo:</t>
  </si>
  <si>
    <t>.</t>
  </si>
  <si>
    <t>No.</t>
  </si>
  <si>
    <t>Apellido y Nombre</t>
  </si>
  <si>
    <t>No. de Cédula</t>
  </si>
  <si>
    <t>Sexo</t>
  </si>
  <si>
    <t>Fecha de Nacimiento</t>
  </si>
  <si>
    <t>Edad en Años</t>
  </si>
  <si>
    <t>Nivel educativo</t>
  </si>
  <si>
    <t>Grado que cursa</t>
  </si>
  <si>
    <t>Especialidad</t>
  </si>
  <si>
    <t>Modalidad</t>
  </si>
  <si>
    <t>Turno</t>
  </si>
  <si>
    <t>Movimiento</t>
  </si>
  <si>
    <t>Observación</t>
  </si>
  <si>
    <t>1  Matutino</t>
  </si>
  <si>
    <t>2  Vespertino</t>
  </si>
  <si>
    <t xml:space="preserve"> 1- Hombre</t>
  </si>
  <si>
    <t xml:space="preserve"> 2- Mujer</t>
  </si>
  <si>
    <t>Día</t>
  </si>
  <si>
    <t>Mes</t>
  </si>
  <si>
    <t>Año</t>
  </si>
  <si>
    <t>Firma:</t>
  </si>
  <si>
    <t>Departamento de Estadística</t>
  </si>
  <si>
    <t>Director(a):</t>
  </si>
  <si>
    <t>Fecha:</t>
  </si>
  <si>
    <t>Condición</t>
  </si>
  <si>
    <t>Bachiller</t>
  </si>
  <si>
    <t>Procedencia</t>
  </si>
  <si>
    <t>NEE</t>
  </si>
  <si>
    <t>provincia</t>
  </si>
  <si>
    <t>distrito</t>
  </si>
  <si>
    <t>corregimiento</t>
  </si>
  <si>
    <t>EPE</t>
  </si>
  <si>
    <t>0.00</t>
  </si>
  <si>
    <t>00</t>
  </si>
  <si>
    <t>Escuela de Enseñanza Especial</t>
  </si>
  <si>
    <t>1.00</t>
  </si>
  <si>
    <t>1.02</t>
  </si>
  <si>
    <t>01</t>
  </si>
  <si>
    <t>Escuela Vocacional Especial</t>
  </si>
  <si>
    <t>2.01</t>
  </si>
  <si>
    <t>1.03</t>
  </si>
  <si>
    <t>02</t>
  </si>
  <si>
    <t>Escuela Nacional de Sordos</t>
  </si>
  <si>
    <t>2.02</t>
  </si>
  <si>
    <t>1.04</t>
  </si>
  <si>
    <t>03</t>
  </si>
  <si>
    <t>Escuela de Ciegos Helen Keller</t>
  </si>
  <si>
    <t>2.03</t>
  </si>
  <si>
    <t>1.05</t>
  </si>
  <si>
    <t>04</t>
  </si>
  <si>
    <t>Programa de Autismo</t>
  </si>
  <si>
    <t>2.04</t>
  </si>
  <si>
    <t>1.06</t>
  </si>
  <si>
    <t>05</t>
  </si>
  <si>
    <t>Programa de Estimulación Precoz</t>
  </si>
  <si>
    <t>2.05</t>
  </si>
  <si>
    <t>1.07</t>
  </si>
  <si>
    <t>06</t>
  </si>
  <si>
    <t>Programa de Parálisis Cerebral</t>
  </si>
  <si>
    <t>2.06</t>
  </si>
  <si>
    <t>1.08</t>
  </si>
  <si>
    <t>07</t>
  </si>
  <si>
    <t>2.07</t>
  </si>
  <si>
    <t>1.09</t>
  </si>
  <si>
    <t>08</t>
  </si>
  <si>
    <t>Extensión de Bocas del Toro</t>
  </si>
  <si>
    <t>3.00</t>
  </si>
  <si>
    <t>09</t>
  </si>
  <si>
    <t>Extensión de Aguadulce</t>
  </si>
  <si>
    <t>4.01</t>
  </si>
  <si>
    <t>10</t>
  </si>
  <si>
    <t>Extensión de Antón</t>
  </si>
  <si>
    <t>4.02</t>
  </si>
  <si>
    <t>11</t>
  </si>
  <si>
    <t>Extensión de Penonomé</t>
  </si>
  <si>
    <t>4.03</t>
  </si>
  <si>
    <t>12</t>
  </si>
  <si>
    <t>Extensión de Colón</t>
  </si>
  <si>
    <t>4.04</t>
  </si>
  <si>
    <t>9.99</t>
  </si>
  <si>
    <t>13</t>
  </si>
  <si>
    <t>Extensión de Chiriquí</t>
  </si>
  <si>
    <t>4.05</t>
  </si>
  <si>
    <t>14</t>
  </si>
  <si>
    <t>Extensión de Darién</t>
  </si>
  <si>
    <t>4.06</t>
  </si>
  <si>
    <t>15</t>
  </si>
  <si>
    <t>Extensión de Herrera</t>
  </si>
  <si>
    <t>4.07</t>
  </si>
  <si>
    <t>16</t>
  </si>
  <si>
    <t>Extensión de Los Santos</t>
  </si>
  <si>
    <t>4.08</t>
  </si>
  <si>
    <t>17</t>
  </si>
  <si>
    <t>Extensión de Panamá Este</t>
  </si>
  <si>
    <t>4.09</t>
  </si>
  <si>
    <t>18</t>
  </si>
  <si>
    <t>Extensión de Panamá Oeste</t>
  </si>
  <si>
    <t>4.10</t>
  </si>
  <si>
    <t>19</t>
  </si>
  <si>
    <t>Extensión de Tocumen</t>
  </si>
  <si>
    <t>4.11</t>
  </si>
  <si>
    <t>20</t>
  </si>
  <si>
    <t>Extensión de Veraguas</t>
  </si>
  <si>
    <t>4.12</t>
  </si>
  <si>
    <t>21</t>
  </si>
  <si>
    <t>4.13</t>
  </si>
  <si>
    <t>22</t>
  </si>
  <si>
    <t>4.14</t>
  </si>
  <si>
    <t>23</t>
  </si>
  <si>
    <t>4.15</t>
  </si>
  <si>
    <t>24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</si>
  <si>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</si>
  <si>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</si>
  <si>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</si>
  <si>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</si>
  <si>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</si>
  <si>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</si>
  <si>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</si>
  <si>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</si>
  <si>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</si>
  <si>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</si>
  <si>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</si>
  <si>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</si>
  <si>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PK</t>
  </si>
  <si>
    <t>K</t>
  </si>
  <si>
    <t>Grado</t>
  </si>
  <si>
    <t>Cédula</t>
  </si>
  <si>
    <t>Estudiante</t>
  </si>
  <si>
    <t>Edad</t>
  </si>
  <si>
    <t>F Nacimiento</t>
  </si>
  <si>
    <t>Seguro Social</t>
  </si>
  <si>
    <t>Barriada</t>
  </si>
  <si>
    <t>Calle</t>
  </si>
  <si>
    <t>Casa</t>
  </si>
  <si>
    <t>Nombre madre</t>
  </si>
  <si>
    <t>CédMadre</t>
  </si>
  <si>
    <t>Ocupación_M</t>
  </si>
  <si>
    <t>condición</t>
  </si>
  <si>
    <t>Codiscapacidad</t>
  </si>
  <si>
    <t>Diagnóstico</t>
  </si>
  <si>
    <t>Fecha de captura</t>
  </si>
  <si>
    <t>Tiempo IPHE</t>
  </si>
  <si>
    <t>Formulario</t>
  </si>
  <si>
    <t>Cededuc</t>
  </si>
  <si>
    <t>CodEsc</t>
  </si>
  <si>
    <t>Año lectivo</t>
  </si>
  <si>
    <t>Nivel</t>
  </si>
  <si>
    <t>Especilidad</t>
  </si>
  <si>
    <t>Reingreso</t>
  </si>
  <si>
    <t>Fecha captura</t>
  </si>
  <si>
    <t>Control</t>
  </si>
  <si>
    <t>Número Condición</t>
  </si>
  <si>
    <t>Descripción</t>
  </si>
  <si>
    <t>Número</t>
  </si>
  <si>
    <t>Sin discapacidad</t>
  </si>
  <si>
    <t>900</t>
  </si>
  <si>
    <t>No Aplica</t>
  </si>
  <si>
    <t>No reportó movimiento</t>
  </si>
  <si>
    <t>F79</t>
  </si>
  <si>
    <t>Bachiller en Ciencias</t>
  </si>
  <si>
    <t>Promovido a grado superior</t>
  </si>
  <si>
    <t>Bachiller en Comercio</t>
  </si>
  <si>
    <t>Permanece en el mismo grado</t>
  </si>
  <si>
    <t>Bachiller en Letras</t>
  </si>
  <si>
    <t>Promovido de nivel educativo</t>
  </si>
  <si>
    <t>Trastornos neuromotores</t>
  </si>
  <si>
    <t>G80</t>
  </si>
  <si>
    <t>Vocacional Especial</t>
  </si>
  <si>
    <t>Desertor al servicio</t>
  </si>
  <si>
    <t>Trastornos generalizados del desarrollo</t>
  </si>
  <si>
    <t>Otro Bachiller</t>
  </si>
  <si>
    <t>Traslado</t>
  </si>
  <si>
    <t>850</t>
  </si>
  <si>
    <t>Trastornos específicos del desarrollo</t>
  </si>
  <si>
    <t>Egresado</t>
  </si>
  <si>
    <t>700</t>
  </si>
  <si>
    <t>No aplica</t>
  </si>
  <si>
    <t>Defunción</t>
  </si>
  <si>
    <t>0</t>
  </si>
  <si>
    <t>Condición sin definir</t>
  </si>
  <si>
    <t>Contabilidad</t>
  </si>
  <si>
    <t>Hombre</t>
  </si>
  <si>
    <t>800</t>
  </si>
  <si>
    <t>Secretariado</t>
  </si>
  <si>
    <t>Mujer</t>
  </si>
  <si>
    <t>Sin discapacidad NEE</t>
  </si>
  <si>
    <t>980</t>
  </si>
  <si>
    <t>Secretariado Bilingüe</t>
  </si>
  <si>
    <t>No Especificada</t>
  </si>
  <si>
    <t>Estenografía</t>
  </si>
  <si>
    <t>Informática</t>
  </si>
  <si>
    <t>Urbana</t>
  </si>
  <si>
    <t>Rural</t>
  </si>
  <si>
    <t>No especificado</t>
  </si>
  <si>
    <t>Banca y Finanzas</t>
  </si>
  <si>
    <t>Indígena</t>
  </si>
  <si>
    <t>Estimulación Temprana</t>
  </si>
  <si>
    <t>Pre-Escolar</t>
  </si>
  <si>
    <t>Ebanistería</t>
  </si>
  <si>
    <t>Primaria</t>
  </si>
  <si>
    <t>Sastrería</t>
  </si>
  <si>
    <t>Premedia</t>
  </si>
  <si>
    <t>Costura</t>
  </si>
  <si>
    <t>Media</t>
  </si>
  <si>
    <t>Soldadura</t>
  </si>
  <si>
    <t>Vocacional</t>
  </si>
  <si>
    <t>Construcción</t>
  </si>
  <si>
    <t>Modistería</t>
  </si>
  <si>
    <t>Chapistería</t>
  </si>
  <si>
    <t>No Especificado</t>
  </si>
  <si>
    <t>Auxiliar de chapistería</t>
  </si>
  <si>
    <t>Inclusión Total</t>
  </si>
  <si>
    <t>Tapicería</t>
  </si>
  <si>
    <t>Inclusión Parcial</t>
  </si>
  <si>
    <t>Encuadernación</t>
  </si>
  <si>
    <t>Refrigeración</t>
  </si>
  <si>
    <t>Atención Individual</t>
  </si>
  <si>
    <t>Educación para el hogar</t>
  </si>
  <si>
    <t>Planta</t>
  </si>
  <si>
    <t>Mecánica general</t>
  </si>
  <si>
    <t>Auxiliar de mecánica general</t>
  </si>
  <si>
    <t>Jornada</t>
  </si>
  <si>
    <t>Mecánica de precisión</t>
  </si>
  <si>
    <t>Auxiliar de mecánica de precisión</t>
  </si>
  <si>
    <t>Matutino</t>
  </si>
  <si>
    <t>Electromecánica</t>
  </si>
  <si>
    <t>Vespertino</t>
  </si>
  <si>
    <t>Electricidad</t>
  </si>
  <si>
    <t>Electrónica</t>
  </si>
  <si>
    <t>Auxiliar de belleza</t>
  </si>
  <si>
    <t>Auxiliar de oficina</t>
  </si>
  <si>
    <t>Artes Gráficas</t>
  </si>
  <si>
    <t>Gastronomía</t>
  </si>
  <si>
    <t>Plomería</t>
  </si>
  <si>
    <t>Hojalatería</t>
  </si>
  <si>
    <t>Bachiller en Informática</t>
  </si>
  <si>
    <t>Bachiller en Humanística</t>
  </si>
  <si>
    <t>Bachiller Industrial</t>
  </si>
  <si>
    <t>Bachiller en Turismo</t>
  </si>
  <si>
    <t>Bachiller Agropecuario</t>
  </si>
  <si>
    <t>H919</t>
  </si>
  <si>
    <t>Discapacidad auditiva</t>
  </si>
  <si>
    <t>Discapacidad visual</t>
  </si>
  <si>
    <t>F84</t>
  </si>
  <si>
    <t>500</t>
  </si>
  <si>
    <t>P1</t>
  </si>
  <si>
    <t>P2</t>
  </si>
  <si>
    <t>P3</t>
  </si>
  <si>
    <t>Valor</t>
  </si>
  <si>
    <t xml:space="preserve"> </t>
  </si>
  <si>
    <t>H53</t>
  </si>
  <si>
    <t>Discapacidad intelectual</t>
  </si>
  <si>
    <t>Discapacidades múltiples</t>
  </si>
  <si>
    <t>Otras Condiciones o Discapacidades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</si>
  <si>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</si>
  <si>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</si>
  <si>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</si>
  <si>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</si>
  <si>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</si>
  <si>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</si>
  <si>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</si>
  <si>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</si>
  <si>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</si>
  <si>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</si>
  <si>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</si>
  <si>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</si>
  <si>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</si>
  <si>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</si>
  <si>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150</t>
  </si>
  <si>
    <t>160</t>
  </si>
  <si>
    <t>161</t>
  </si>
  <si>
    <t>199</t>
  </si>
  <si>
    <t>200</t>
  </si>
  <si>
    <t>201</t>
  </si>
  <si>
    <t>202</t>
  </si>
  <si>
    <t>203</t>
  </si>
  <si>
    <t>204</t>
  </si>
  <si>
    <t>205</t>
  </si>
  <si>
    <t>206</t>
  </si>
  <si>
    <t>299</t>
  </si>
  <si>
    <t>300</t>
  </si>
  <si>
    <t>301</t>
  </si>
  <si>
    <t>302</t>
  </si>
  <si>
    <t>303</t>
  </si>
  <si>
    <t>304</t>
  </si>
  <si>
    <t>305</t>
  </si>
  <si>
    <t>399</t>
  </si>
  <si>
    <t>400</t>
  </si>
  <si>
    <t>410</t>
  </si>
  <si>
    <t>411</t>
  </si>
  <si>
    <t>412</t>
  </si>
  <si>
    <t>413</t>
  </si>
  <si>
    <t>430</t>
  </si>
  <si>
    <t>440</t>
  </si>
  <si>
    <t>450</t>
  </si>
  <si>
    <t>451</t>
  </si>
  <si>
    <t>452</t>
  </si>
  <si>
    <t>453</t>
  </si>
  <si>
    <t>460</t>
  </si>
  <si>
    <t>461</t>
  </si>
  <si>
    <t>499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</si>
  <si>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</si>
  <si>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</si>
  <si>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</si>
  <si>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</si>
  <si>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</si>
  <si>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</si>
  <si>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</si>
  <si>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</si>
  <si>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</si>
  <si>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721</t>
  </si>
  <si>
    <t>722</t>
  </si>
  <si>
    <t>723</t>
  </si>
  <si>
    <t>724</t>
  </si>
  <si>
    <t>725</t>
  </si>
  <si>
    <t>726</t>
  </si>
  <si>
    <t>727</t>
  </si>
  <si>
    <t>731</t>
  </si>
  <si>
    <t>732</t>
  </si>
  <si>
    <t>733</t>
  </si>
  <si>
    <t>740</t>
  </si>
  <si>
    <t>741</t>
  </si>
  <si>
    <t>742</t>
  </si>
  <si>
    <t>743</t>
  </si>
  <si>
    <t>751</t>
  </si>
  <si>
    <t>752</t>
  </si>
  <si>
    <t>753</t>
  </si>
  <si>
    <t>7610</t>
  </si>
  <si>
    <t>7620</t>
  </si>
  <si>
    <t>7621</t>
  </si>
  <si>
    <t>7630</t>
  </si>
  <si>
    <t>7640</t>
  </si>
  <si>
    <t>7650</t>
  </si>
  <si>
    <t>7651</t>
  </si>
  <si>
    <t>7652</t>
  </si>
  <si>
    <t>7653</t>
  </si>
  <si>
    <t>7710</t>
  </si>
  <si>
    <t>7711</t>
  </si>
  <si>
    <t>7712</t>
  </si>
  <si>
    <t>7713</t>
  </si>
  <si>
    <t>7714</t>
  </si>
  <si>
    <t>7720</t>
  </si>
  <si>
    <t>7730</t>
  </si>
  <si>
    <t>7740</t>
  </si>
  <si>
    <t>7741</t>
  </si>
  <si>
    <t>7742</t>
  </si>
  <si>
    <t>7743</t>
  </si>
  <si>
    <t>7744</t>
  </si>
  <si>
    <t>7745</t>
  </si>
  <si>
    <t>7746</t>
  </si>
  <si>
    <t>7747</t>
  </si>
  <si>
    <t>7810</t>
  </si>
  <si>
    <t>7811</t>
  </si>
  <si>
    <t>7812</t>
  </si>
  <si>
    <t>7813</t>
  </si>
  <si>
    <t>7814</t>
  </si>
  <si>
    <t>7820</t>
  </si>
  <si>
    <t>7821</t>
  </si>
  <si>
    <t>7822</t>
  </si>
  <si>
    <t>7823</t>
  </si>
  <si>
    <t>7824</t>
  </si>
  <si>
    <t>7825</t>
  </si>
  <si>
    <t>7901</t>
  </si>
  <si>
    <t>7902</t>
  </si>
  <si>
    <t>7903</t>
  </si>
  <si>
    <t>7904</t>
  </si>
  <si>
    <t>901</t>
  </si>
  <si>
    <t>902</t>
  </si>
  <si>
    <t>903</t>
  </si>
  <si>
    <t>904</t>
  </si>
  <si>
    <t>905</t>
  </si>
  <si>
    <t>907</t>
  </si>
  <si>
    <t>908</t>
  </si>
  <si>
    <t>911</t>
  </si>
  <si>
    <t>912</t>
  </si>
  <si>
    <t>930</t>
  </si>
  <si>
    <t>940</t>
  </si>
  <si>
    <t>942</t>
  </si>
  <si>
    <t>971</t>
  </si>
  <si>
    <t>973</t>
  </si>
  <si>
    <t>990</t>
  </si>
  <si>
    <t>999</t>
  </si>
  <si>
    <t>SH</t>
  </si>
  <si>
    <t>Acudiente</t>
  </si>
  <si>
    <t>Parentesco</t>
  </si>
  <si>
    <t>DATOS GENERALES DEL ESTUDIANTE</t>
  </si>
  <si>
    <t>Abuelo(a)</t>
  </si>
  <si>
    <t>Bisabuelo(a)</t>
  </si>
  <si>
    <t>Hermano(a)</t>
  </si>
  <si>
    <t>Madrastra</t>
  </si>
  <si>
    <t>Madre</t>
  </si>
  <si>
    <t>Padrastro</t>
  </si>
  <si>
    <t>Padre</t>
  </si>
  <si>
    <t>Primo(a)</t>
  </si>
  <si>
    <t>Niño(a) en riesgo</t>
  </si>
  <si>
    <t>Niño(a) sin antecedentes de riesgo</t>
  </si>
  <si>
    <t>Bachiller en Servicios y Gestión Institucional</t>
  </si>
  <si>
    <t>Bachiller Autotrónica</t>
  </si>
  <si>
    <t>Carrera Técnica Intermedia</t>
  </si>
  <si>
    <t>8.01</t>
  </si>
  <si>
    <t>8.02</t>
  </si>
  <si>
    <t>8.03</t>
  </si>
  <si>
    <t>8.04</t>
  </si>
  <si>
    <t>8.05</t>
  </si>
  <si>
    <t>8.06</t>
  </si>
  <si>
    <t>8.07</t>
  </si>
  <si>
    <t>Sistemas Sanitarios Residenciales</t>
  </si>
  <si>
    <t>Electromecánica Automotriz</t>
  </si>
  <si>
    <t>Soldadura General</t>
  </si>
  <si>
    <t>Tapicería con Énfasis en Decoración</t>
  </si>
  <si>
    <t>Mantenimiento de Motores de Dos Tiempos</t>
  </si>
  <si>
    <t>7.10</t>
  </si>
  <si>
    <t>Mecánica Automotriz (Partes Móviles)</t>
  </si>
  <si>
    <t>Gastronomía y Hotelería</t>
  </si>
  <si>
    <t>Belleza Integral y Estética Corporal</t>
  </si>
  <si>
    <t>Diseño Moda y Tendencia</t>
  </si>
  <si>
    <t>Prácticas de Oficina</t>
  </si>
  <si>
    <t>Artesanías y Bisutería</t>
  </si>
  <si>
    <t>Manejo de Granjas Ecológicas</t>
  </si>
  <si>
    <t>Operario Intermedio en Jardinería</t>
  </si>
  <si>
    <t>Extendida</t>
  </si>
  <si>
    <t>Bachiller / Carrera Técnica Intermedia</t>
  </si>
  <si>
    <t>Transición a la Vida Adulta</t>
  </si>
  <si>
    <t>SAEETH</t>
  </si>
  <si>
    <t>ET</t>
  </si>
  <si>
    <t>Pe</t>
  </si>
  <si>
    <t>Pr</t>
  </si>
  <si>
    <t>Pm</t>
  </si>
  <si>
    <t>Md</t>
  </si>
  <si>
    <t>Vo</t>
  </si>
  <si>
    <t>TVA</t>
  </si>
  <si>
    <t>Condición  de  Discapacidad</t>
  </si>
  <si>
    <t>7.01</t>
  </si>
  <si>
    <t>7.11</t>
  </si>
  <si>
    <t>7.12</t>
  </si>
  <si>
    <t>7.13</t>
  </si>
  <si>
    <t>7.14</t>
  </si>
  <si>
    <t>7.15</t>
  </si>
  <si>
    <t>7.16</t>
  </si>
  <si>
    <t>7.17</t>
  </si>
  <si>
    <t>7.18</t>
  </si>
  <si>
    <t>7.02</t>
  </si>
  <si>
    <t>7.03</t>
  </si>
  <si>
    <t>7.04</t>
  </si>
  <si>
    <t>7.05</t>
  </si>
  <si>
    <t>7.06</t>
  </si>
  <si>
    <t>7.07</t>
  </si>
  <si>
    <t>7.08</t>
  </si>
  <si>
    <t>7.09</t>
  </si>
  <si>
    <t>PEI</t>
  </si>
  <si>
    <t>Lengua de Señas</t>
  </si>
  <si>
    <t>Sistema de Comunicación Alternativo</t>
  </si>
  <si>
    <t>DIRECCIÓN NACIONAL DE SERVICIOS Y APOYOS PARA LA HABILITACIÓN</t>
  </si>
  <si>
    <t xml:space="preserve">Provincia </t>
  </si>
  <si>
    <t xml:space="preserve">Distrito  </t>
  </si>
  <si>
    <t xml:space="preserve">Corregimiento </t>
  </si>
  <si>
    <t>Lugar de procedencia</t>
  </si>
  <si>
    <t>Sistema Braille</t>
  </si>
  <si>
    <t>Comunicación Alternativo</t>
  </si>
  <si>
    <t>Manejo de Tecnología</t>
  </si>
  <si>
    <t>SERVICIOS DE EDUCACIÓN ESPECIAL Y RECURSOS PARA EL APRENDIZAJE</t>
  </si>
  <si>
    <t>Final</t>
  </si>
  <si>
    <t xml:space="preserve"> Lectura</t>
  </si>
  <si>
    <t>Escritura</t>
  </si>
  <si>
    <t>INFORMACIÓN ACADÉMICA</t>
  </si>
  <si>
    <t>Modalidad o Tipo de Servicio</t>
  </si>
  <si>
    <t>Orientación y Movilidad</t>
  </si>
  <si>
    <t>Uso del Sistema Braille</t>
  </si>
  <si>
    <t>Uso de Tecnología de Apoyo</t>
  </si>
  <si>
    <t>PP</t>
  </si>
  <si>
    <t>Lectura</t>
  </si>
  <si>
    <t>Criterio</t>
  </si>
  <si>
    <t>Habilidades y destrezas intermedia</t>
  </si>
  <si>
    <t>Aplicaciones tecnológicas para el uso del sistema braille</t>
  </si>
  <si>
    <t>Habilidades y destrezas básicas</t>
  </si>
  <si>
    <t>Habilidades y destrezas intermedias</t>
  </si>
  <si>
    <t>Dominio en habilidades y destrezas</t>
  </si>
  <si>
    <t>Sistema de comunicación sin ayuda</t>
  </si>
  <si>
    <t>Sistema de comunicación con ayuda</t>
  </si>
  <si>
    <t>Sistema pictográfico de comunicación</t>
  </si>
  <si>
    <t>Lector de pantalla</t>
  </si>
  <si>
    <t xml:space="preserve">Magnificador </t>
  </si>
  <si>
    <t>Hablando con Yulis</t>
  </si>
  <si>
    <t>Tableros interactivos</t>
  </si>
  <si>
    <t>Escritura con dominio y grafo motricidad</t>
  </si>
  <si>
    <t>Escritura de avance en la composición escrita</t>
  </si>
  <si>
    <t>Escritura en avance inicial</t>
  </si>
  <si>
    <t>Escritura pre inicial</t>
  </si>
  <si>
    <t>Dominio en las operaciones básicas de las matemáticas</t>
  </si>
  <si>
    <t>Dominio intermedio en las operaciones básicas de las matemáticas</t>
  </si>
  <si>
    <t>Dominio básico en el aprendizaje de las operaciones matemáticas</t>
  </si>
  <si>
    <t>Lectura con dominio y comprensión lectora</t>
  </si>
  <si>
    <t>Lectura en avance medio</t>
  </si>
  <si>
    <t>Lectura en avance inicial</t>
  </si>
  <si>
    <t>Lectura en avance pre inicial</t>
  </si>
  <si>
    <t>Dominio en habilidades y destreza</t>
  </si>
  <si>
    <t>Inicial</t>
  </si>
  <si>
    <t>ÁREAS DE DOMINIO DE APRENDIZAJE</t>
  </si>
  <si>
    <t>PECE</t>
  </si>
  <si>
    <t>VALORACIÓN</t>
  </si>
  <si>
    <t>2.00</t>
  </si>
  <si>
    <t>Gestión empresarial</t>
  </si>
  <si>
    <t>2.99</t>
  </si>
  <si>
    <t>Otra especialidad</t>
  </si>
  <si>
    <t>Asistente agropecuario</t>
  </si>
  <si>
    <t>Auto mecánica</t>
  </si>
  <si>
    <t>Artes Gráfica</t>
  </si>
  <si>
    <t>4.99</t>
  </si>
  <si>
    <t>7.00</t>
  </si>
  <si>
    <t>Construcción:  Albañilería General</t>
  </si>
  <si>
    <t>Construcción:  Instalaciones de Gypsum</t>
  </si>
  <si>
    <t>Construcción:  Instalación de Baldosas y Mosaico</t>
  </si>
  <si>
    <t>4.00</t>
  </si>
  <si>
    <t>Matemáticas</t>
  </si>
  <si>
    <t>INSTITUTO PANAMEÑO DE HABILITACIÓN ESPECIAL</t>
  </si>
  <si>
    <t>25</t>
  </si>
  <si>
    <t>26</t>
  </si>
  <si>
    <t>7.19</t>
  </si>
  <si>
    <t>7.20</t>
  </si>
  <si>
    <t>Para el Comercio y la Industria</t>
  </si>
  <si>
    <t>País de Procedencia</t>
  </si>
  <si>
    <t>Correo Electrónico del Acudiente</t>
  </si>
  <si>
    <t>Certificado de Discapacidad (PCD)</t>
  </si>
  <si>
    <t>Tipo de ayudad técnica que utiliza</t>
  </si>
  <si>
    <t>Código geográfico del lugar de Procedencia</t>
  </si>
  <si>
    <t>Bastón para limitación física</t>
  </si>
  <si>
    <t>Silla de Ruedas</t>
  </si>
  <si>
    <t>Bastón blanco</t>
  </si>
  <si>
    <t>Ortesis</t>
  </si>
  <si>
    <t>Andadera</t>
  </si>
  <si>
    <t>Prótesis de Extremidades</t>
  </si>
  <si>
    <t>Muletas</t>
  </si>
  <si>
    <t>Audífonos</t>
  </si>
  <si>
    <t>Anteojos y/o lentes de contacto</t>
  </si>
  <si>
    <t>Ayuda técnica</t>
  </si>
  <si>
    <t>Dirección Completa   (Barriada / calle / casa / Teléfono)</t>
  </si>
  <si>
    <t>Email acudiente</t>
  </si>
  <si>
    <t>Certificado PcD</t>
  </si>
  <si>
    <t>Segundo Ciclo Industrial</t>
  </si>
  <si>
    <t>8.08</t>
  </si>
  <si>
    <t>Atención Temprana</t>
  </si>
  <si>
    <t>Tipo de paciente</t>
  </si>
  <si>
    <t>SI</t>
  </si>
  <si>
    <t>NO</t>
  </si>
  <si>
    <t>Medio</t>
  </si>
  <si>
    <t>OFICINA DE PLANIFICACIÓN</t>
  </si>
  <si>
    <t xml:space="preserve">Escuela, Programa, o Extensión: </t>
  </si>
  <si>
    <t>Extensión de Guna Yala</t>
  </si>
  <si>
    <t>Tippo de atención</t>
  </si>
  <si>
    <t>Presencial</t>
  </si>
  <si>
    <t>Virtual</t>
  </si>
  <si>
    <t>1  Presencial</t>
  </si>
  <si>
    <t>Tipo de atención</t>
  </si>
  <si>
    <t>Beneficio que recibe el Estudiante</t>
  </si>
  <si>
    <t>SENADIS</t>
  </si>
  <si>
    <t>MIDES</t>
  </si>
  <si>
    <t>IFARHU</t>
  </si>
  <si>
    <t>Beneficios SENADIS</t>
  </si>
  <si>
    <t>Fami -Empresa</t>
  </si>
  <si>
    <t>Fodis</t>
  </si>
  <si>
    <t>Subsidio Económico</t>
  </si>
  <si>
    <t>Beneficios MIDES</t>
  </si>
  <si>
    <t>Beneficios IFARHU</t>
  </si>
  <si>
    <t>Ángel guardián</t>
  </si>
  <si>
    <t>Pase-U</t>
  </si>
  <si>
    <t>Concurso General</t>
  </si>
  <si>
    <t>Asistencia Económica</t>
  </si>
  <si>
    <t>Beca de Díscapacidad</t>
  </si>
  <si>
    <t>CAIPI (IPHE Sede Bethania)</t>
  </si>
  <si>
    <t>Otro(a)</t>
  </si>
  <si>
    <t>Tío(a)</t>
  </si>
  <si>
    <t xml:space="preserve">Centro Educativo:  </t>
  </si>
  <si>
    <t>Ausentismo</t>
  </si>
  <si>
    <t>Aula de apoyo</t>
  </si>
  <si>
    <t>2  Atención a distancia</t>
  </si>
  <si>
    <t>Atención a distancia</t>
  </si>
  <si>
    <t xml:space="preserve">Educador(a):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</si>
</sst>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00"/>
    <numFmt numFmtId="166" formatCode="0000"/>
    <numFmt numFmtId="167" formatCode="_(* #,##0_);_(* \(#,##0\);_(* &quot;-&quot;??_);_(@_)"/>
    <numFmt numFmtId="168" formatCode="_ * #,##0.00_ ;_ * \-#,##0.00_ ;_ * &quot;-&quot;??_ ;_ @_ "/>
    <numFmt numFmtId="169" formatCode="d/m/yyyy"/>
  </numFmts>
  <fonts count="3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i/>
      <sz val="9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21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25" fillId="0" borderId="0"/>
    <xf numFmtId="0" fontId="29" fillId="0" borderId="0"/>
    <xf numFmtId="0" fontId="32" fillId="0" borderId="0" applyNumberFormat="0" applyFill="0" applyBorder="0" applyAlignment="0" applyProtection="0"/>
  </cellStyleXfs>
  <cellXfs count="301">
    <xf numFmtId="0" fontId="0" fillId="0" borderId="0" xfId="0"/>
    <xf numFmtId="0" fontId="5" fillId="0" borderId="0" xfId="3" applyFill="1"/>
    <xf numFmtId="0" fontId="8" fillId="3" borderId="2" xfId="3" applyFont="1" applyFill="1" applyBorder="1" applyAlignment="1" applyProtection="1">
      <alignment horizontal="center" vertical="center"/>
      <protection locked="0"/>
    </xf>
    <xf numFmtId="0" fontId="10" fillId="3" borderId="0" xfId="3" applyFont="1" applyFill="1" applyBorder="1" applyAlignment="1">
      <alignment horizontal="left" vertical="center" indent="3"/>
    </xf>
    <xf numFmtId="49" fontId="9" fillId="3" borderId="2" xfId="3" applyNumberFormat="1" applyFont="1" applyFill="1" applyBorder="1" applyAlignment="1" applyProtection="1">
      <alignment horizontal="center" vertical="center"/>
      <protection locked="0"/>
    </xf>
    <xf numFmtId="0" fontId="8" fillId="3" borderId="0" xfId="3" applyFont="1" applyFill="1" applyBorder="1" applyAlignment="1">
      <alignment horizontal="right"/>
    </xf>
    <xf numFmtId="49" fontId="5" fillId="3" borderId="2" xfId="3" applyNumberFormat="1" applyFont="1" applyFill="1" applyBorder="1" applyAlignment="1" applyProtection="1">
      <alignment horizontal="center"/>
      <protection locked="0"/>
    </xf>
    <xf numFmtId="0" fontId="5" fillId="3" borderId="4" xfId="3" applyFont="1" applyFill="1" applyBorder="1" applyAlignment="1" applyProtection="1">
      <alignment horizontal="center" vertical="center"/>
      <protection locked="0"/>
    </xf>
    <xf numFmtId="165" fontId="5" fillId="3" borderId="2" xfId="3" applyNumberFormat="1" applyFont="1" applyFill="1" applyBorder="1" applyAlignment="1" applyProtection="1">
      <alignment horizontal="center" vertical="center"/>
      <protection locked="0"/>
    </xf>
    <xf numFmtId="166" fontId="5" fillId="3" borderId="2" xfId="3" applyNumberFormat="1" applyFont="1" applyFill="1" applyBorder="1" applyAlignment="1" applyProtection="1">
      <alignment horizontal="center" vertical="center"/>
      <protection locked="0"/>
    </xf>
    <xf numFmtId="167" fontId="5" fillId="3" borderId="2" xfId="1" applyNumberFormat="1" applyFont="1" applyFill="1" applyBorder="1" applyAlignment="1" applyProtection="1">
      <alignment horizontal="center" vertical="center"/>
      <protection locked="0"/>
    </xf>
    <xf numFmtId="0" fontId="5" fillId="3" borderId="3" xfId="3" applyFont="1" applyFill="1" applyBorder="1" applyAlignment="1" applyProtection="1">
      <alignment horizontal="center" vertical="center"/>
      <protection locked="0"/>
    </xf>
    <xf numFmtId="0" fontId="5" fillId="3" borderId="7" xfId="3" applyFont="1" applyFill="1" applyBorder="1" applyAlignment="1" applyProtection="1">
      <alignment horizontal="center" vertical="center"/>
      <protection locked="0"/>
    </xf>
    <xf numFmtId="0" fontId="5" fillId="3" borderId="8" xfId="3" applyFont="1" applyFill="1" applyBorder="1" applyAlignment="1" applyProtection="1">
      <alignment horizontal="center" vertical="center"/>
      <protection locked="0"/>
    </xf>
    <xf numFmtId="0" fontId="5" fillId="3" borderId="9" xfId="3" applyFont="1" applyFill="1" applyBorder="1" applyAlignment="1" applyProtection="1">
      <alignment horizontal="center" vertical="center"/>
      <protection locked="0"/>
    </xf>
    <xf numFmtId="0" fontId="5" fillId="3" borderId="11" xfId="3" applyFont="1" applyFill="1" applyBorder="1" applyAlignment="1" applyProtection="1">
      <alignment horizontal="center" vertical="center"/>
      <protection locked="0"/>
    </xf>
    <xf numFmtId="0" fontId="5" fillId="0" borderId="0" xfId="3"/>
    <xf numFmtId="0" fontId="5" fillId="0" borderId="0" xfId="3" applyFont="1" applyFill="1"/>
    <xf numFmtId="49" fontId="5" fillId="0" borderId="0" xfId="3" applyNumberFormat="1" applyFill="1"/>
    <xf numFmtId="49" fontId="5" fillId="0" borderId="0" xfId="3" applyNumberFormat="1" applyFont="1" applyFill="1"/>
    <xf numFmtId="0" fontId="15" fillId="2" borderId="12" xfId="9" applyFont="1" applyFill="1" applyBorder="1" applyAlignment="1">
      <alignment horizontal="center" vertical="center" wrapText="1"/>
    </xf>
    <xf numFmtId="0" fontId="4" fillId="2" borderId="12" xfId="9" applyFont="1" applyFill="1" applyBorder="1" applyAlignment="1">
      <alignment horizontal="center"/>
    </xf>
    <xf numFmtId="0" fontId="4" fillId="2" borderId="12" xfId="5" applyFont="1" applyFill="1" applyBorder="1" applyAlignment="1">
      <alignment horizontal="center"/>
    </xf>
    <xf numFmtId="0" fontId="4" fillId="0" borderId="1" xfId="9" applyFont="1" applyFill="1" applyBorder="1" applyAlignment="1">
      <alignment horizontal="right" wrapText="1"/>
    </xf>
    <xf numFmtId="0" fontId="4" fillId="0" borderId="1" xfId="9" applyFont="1" applyFill="1" applyBorder="1" applyAlignment="1">
      <alignment wrapText="1"/>
    </xf>
    <xf numFmtId="49" fontId="5" fillId="0" borderId="0" xfId="3" applyNumberFormat="1" applyFont="1"/>
    <xf numFmtId="0" fontId="4" fillId="0" borderId="1" xfId="5" applyFont="1" applyFill="1" applyBorder="1" applyAlignment="1">
      <alignment horizontal="right" wrapText="1"/>
    </xf>
    <xf numFmtId="0" fontId="4" fillId="0" borderId="1" xfId="5" applyFont="1" applyFill="1" applyBorder="1" applyAlignment="1">
      <alignment wrapText="1"/>
    </xf>
    <xf numFmtId="0" fontId="4" fillId="0" borderId="13" xfId="9" applyFont="1" applyFill="1" applyBorder="1" applyAlignment="1">
      <alignment horizontal="right" wrapText="1"/>
    </xf>
    <xf numFmtId="0" fontId="4" fillId="0" borderId="13" xfId="9" applyFont="1" applyFill="1" applyBorder="1" applyAlignment="1">
      <alignment wrapText="1"/>
    </xf>
    <xf numFmtId="0" fontId="4" fillId="0" borderId="0" xfId="5" applyFont="1" applyFill="1" applyBorder="1" applyAlignment="1">
      <alignment horizontal="right" wrapText="1"/>
    </xf>
    <xf numFmtId="0" fontId="4" fillId="0" borderId="0" xfId="5" applyFont="1" applyFill="1" applyBorder="1" applyAlignment="1">
      <alignment wrapText="1"/>
    </xf>
    <xf numFmtId="0" fontId="4" fillId="0" borderId="0" xfId="9" applyFont="1" applyFill="1" applyBorder="1" applyAlignment="1">
      <alignment wrapText="1"/>
    </xf>
    <xf numFmtId="0" fontId="5" fillId="0" borderId="0" xfId="3" applyFont="1"/>
    <xf numFmtId="14" fontId="0" fillId="0" borderId="0" xfId="0" applyNumberFormat="1"/>
    <xf numFmtId="0" fontId="7" fillId="0" borderId="0" xfId="3" applyFont="1" applyFill="1" applyAlignment="1">
      <alignment horizontal="center"/>
    </xf>
    <xf numFmtId="0" fontId="7" fillId="0" borderId="0" xfId="3" applyFont="1" applyAlignment="1">
      <alignment horizontal="center"/>
    </xf>
    <xf numFmtId="0" fontId="5" fillId="0" borderId="0" xfId="3" applyFill="1" applyAlignment="1">
      <alignment horizontal="center" vertical="center"/>
    </xf>
    <xf numFmtId="0" fontId="4" fillId="0" borderId="1" xfId="6" applyFont="1" applyFill="1" applyBorder="1" applyAlignment="1">
      <alignment horizontal="center" wrapText="1"/>
    </xf>
    <xf numFmtId="0" fontId="5" fillId="0" borderId="0" xfId="3" applyNumberFormat="1" applyFill="1" applyAlignment="1">
      <alignment horizontal="center" vertical="center"/>
    </xf>
    <xf numFmtId="0" fontId="5" fillId="0" borderId="0" xfId="3" applyNumberFormat="1" applyFill="1" applyAlignment="1">
      <alignment horizontal="center"/>
    </xf>
    <xf numFmtId="0" fontId="5" fillId="0" borderId="0" xfId="3" applyAlignment="1">
      <alignment horizontal="center"/>
    </xf>
    <xf numFmtId="0" fontId="19" fillId="2" borderId="12" xfId="10" applyFont="1" applyFill="1" applyBorder="1" applyAlignment="1">
      <alignment horizontal="center" vertical="center" wrapText="1"/>
    </xf>
    <xf numFmtId="0" fontId="22" fillId="0" borderId="0" xfId="0" applyFont="1"/>
    <xf numFmtId="0" fontId="22" fillId="0" borderId="0" xfId="0" applyNumberFormat="1" applyFont="1"/>
    <xf numFmtId="0" fontId="23" fillId="0" borderId="0" xfId="0" applyFont="1"/>
    <xf numFmtId="0" fontId="7" fillId="0" borderId="0" xfId="3" applyFont="1" applyFill="1"/>
    <xf numFmtId="0" fontId="7" fillId="0" borderId="0" xfId="3" applyFont="1" applyFill="1" applyAlignment="1">
      <alignment vertical="center"/>
    </xf>
    <xf numFmtId="165" fontId="5" fillId="3" borderId="18" xfId="3" applyNumberFormat="1" applyFont="1" applyFill="1" applyBorder="1" applyAlignment="1" applyProtection="1">
      <alignment horizontal="center" vertical="center"/>
      <protection locked="0"/>
    </xf>
    <xf numFmtId="166" fontId="5" fillId="3" borderId="18" xfId="3" applyNumberFormat="1" applyFont="1" applyFill="1" applyBorder="1" applyAlignment="1" applyProtection="1">
      <alignment horizontal="center" vertical="center"/>
      <protection locked="0"/>
    </xf>
    <xf numFmtId="167" fontId="5" fillId="3" borderId="18" xfId="1" applyNumberFormat="1" applyFont="1" applyFill="1" applyBorder="1" applyAlignment="1" applyProtection="1">
      <alignment horizontal="center" vertical="center"/>
      <protection locked="0"/>
    </xf>
    <xf numFmtId="49" fontId="5" fillId="3" borderId="18" xfId="3" applyNumberFormat="1" applyFont="1" applyFill="1" applyBorder="1" applyAlignment="1" applyProtection="1">
      <alignment horizontal="center" vertical="center"/>
      <protection locked="0"/>
    </xf>
    <xf numFmtId="0" fontId="14" fillId="3" borderId="2" xfId="3" applyFont="1" applyFill="1" applyBorder="1" applyAlignment="1">
      <alignment vertical="center"/>
    </xf>
    <xf numFmtId="0" fontId="14" fillId="3" borderId="10" xfId="3" applyFont="1" applyFill="1" applyBorder="1" applyAlignment="1">
      <alignment horizontal="center" vertical="center"/>
    </xf>
    <xf numFmtId="0" fontId="12" fillId="3" borderId="21" xfId="3" applyFont="1" applyFill="1" applyBorder="1" applyAlignment="1">
      <alignment horizontal="center" textRotation="90"/>
    </xf>
    <xf numFmtId="0" fontId="12" fillId="3" borderId="22" xfId="3" applyFont="1" applyFill="1" applyBorder="1" applyAlignment="1">
      <alignment horizontal="center" textRotation="90"/>
    </xf>
    <xf numFmtId="49" fontId="5" fillId="3" borderId="20" xfId="3" applyNumberFormat="1" applyFont="1" applyFill="1" applyBorder="1" applyAlignment="1" applyProtection="1">
      <alignment horizontal="center" vertical="center"/>
      <protection locked="0"/>
    </xf>
    <xf numFmtId="49" fontId="5" fillId="3" borderId="6" xfId="3" applyNumberFormat="1" applyFont="1" applyFill="1" applyBorder="1" applyAlignment="1" applyProtection="1">
      <alignment horizontal="center" vertical="center"/>
      <protection locked="0"/>
    </xf>
    <xf numFmtId="169" fontId="22" fillId="0" borderId="0" xfId="0" applyNumberFormat="1" applyFont="1"/>
    <xf numFmtId="0" fontId="7" fillId="3" borderId="0" xfId="3" applyFont="1" applyFill="1" applyAlignment="1">
      <alignment horizontal="left"/>
    </xf>
    <xf numFmtId="0" fontId="6" fillId="3" borderId="0" xfId="3" applyFont="1" applyFill="1" applyAlignment="1"/>
    <xf numFmtId="0" fontId="10" fillId="3" borderId="0" xfId="3" applyFont="1" applyFill="1" applyBorder="1" applyAlignment="1"/>
    <xf numFmtId="0" fontId="7" fillId="3" borderId="0" xfId="3" applyFont="1" applyFill="1" applyAlignment="1"/>
    <xf numFmtId="0" fontId="5" fillId="3" borderId="0" xfId="3" applyFont="1" applyFill="1" applyAlignment="1">
      <alignment horizontal="left" vertical="center" indent="3"/>
    </xf>
    <xf numFmtId="0" fontId="13" fillId="3" borderId="21" xfId="3" applyFont="1" applyFill="1" applyBorder="1" applyAlignment="1">
      <alignment horizontal="center" textRotation="90"/>
    </xf>
    <xf numFmtId="0" fontId="24" fillId="2" borderId="12" xfId="11" applyFont="1" applyFill="1" applyBorder="1" applyAlignment="1">
      <alignment horizontal="center"/>
    </xf>
    <xf numFmtId="0" fontId="24" fillId="0" borderId="1" xfId="11" applyFont="1" applyFill="1" applyBorder="1" applyAlignment="1">
      <alignment horizontal="right" wrapText="1"/>
    </xf>
    <xf numFmtId="0" fontId="24" fillId="0" borderId="1" xfId="11" applyFont="1" applyFill="1" applyBorder="1" applyAlignment="1">
      <alignment wrapText="1"/>
    </xf>
    <xf numFmtId="0" fontId="5" fillId="3" borderId="41" xfId="3" applyFont="1" applyFill="1" applyBorder="1" applyAlignment="1" applyProtection="1">
      <alignment horizontal="center" vertical="center"/>
      <protection locked="0"/>
    </xf>
    <xf numFmtId="0" fontId="5" fillId="3" borderId="42" xfId="3" applyFont="1" applyFill="1" applyBorder="1" applyAlignment="1" applyProtection="1">
      <alignment horizontal="center" vertical="center"/>
      <protection locked="0"/>
    </xf>
    <xf numFmtId="0" fontId="4" fillId="0" borderId="1" xfId="11" applyFont="1" applyFill="1" applyBorder="1" applyAlignment="1">
      <alignment wrapText="1"/>
    </xf>
    <xf numFmtId="0" fontId="4" fillId="0" borderId="1" xfId="9" applyFont="1" applyFill="1" applyBorder="1" applyAlignment="1"/>
    <xf numFmtId="0" fontId="5" fillId="0" borderId="0" xfId="3" applyAlignment="1"/>
    <xf numFmtId="0" fontId="4" fillId="0" borderId="13" xfId="9" applyFont="1" applyFill="1" applyBorder="1" applyAlignment="1"/>
    <xf numFmtId="0" fontId="4" fillId="0" borderId="0" xfId="9" applyFont="1" applyFill="1" applyBorder="1" applyAlignment="1"/>
    <xf numFmtId="0" fontId="12" fillId="3" borderId="0" xfId="3" applyFont="1" applyFill="1" applyBorder="1" applyAlignment="1">
      <alignment horizontal="right" vertical="center"/>
    </xf>
    <xf numFmtId="0" fontId="5" fillId="3" borderId="29" xfId="3" applyFont="1" applyFill="1" applyBorder="1" applyAlignment="1" applyProtection="1">
      <alignment horizontal="center" vertical="center"/>
      <protection locked="0"/>
    </xf>
    <xf numFmtId="0" fontId="5" fillId="3" borderId="10" xfId="3" applyFont="1" applyFill="1" applyBorder="1" applyAlignment="1" applyProtection="1">
      <alignment horizontal="center" vertical="center"/>
      <protection locked="0"/>
    </xf>
    <xf numFmtId="0" fontId="5" fillId="3" borderId="49" xfId="3" applyFont="1" applyFill="1" applyBorder="1" applyAlignment="1" applyProtection="1">
      <alignment horizontal="center" vertical="center"/>
      <protection locked="0"/>
    </xf>
    <xf numFmtId="0" fontId="16" fillId="2" borderId="12" xfId="7" applyFont="1" applyFill="1" applyBorder="1" applyAlignment="1">
      <alignment horizontal="center" vertical="center"/>
    </xf>
    <xf numFmtId="0" fontId="16" fillId="2" borderId="12" xfId="7" applyFont="1" applyFill="1" applyBorder="1" applyAlignment="1">
      <alignment horizontal="center" vertical="center" wrapText="1"/>
    </xf>
    <xf numFmtId="0" fontId="26" fillId="2" borderId="12" xfId="7" applyFont="1" applyFill="1" applyBorder="1" applyAlignment="1">
      <alignment horizontal="center" vertical="center" wrapText="1"/>
    </xf>
    <xf numFmtId="0" fontId="9" fillId="3" borderId="2" xfId="3" applyFont="1" applyFill="1" applyBorder="1" applyAlignment="1">
      <alignment horizontal="center" vertical="center"/>
    </xf>
    <xf numFmtId="0" fontId="9" fillId="3" borderId="2" xfId="3" applyFont="1" applyFill="1" applyBorder="1" applyAlignment="1" applyProtection="1">
      <alignment horizontal="center" vertical="center" wrapText="1"/>
      <protection locked="0"/>
    </xf>
    <xf numFmtId="0" fontId="7" fillId="3" borderId="0" xfId="3" applyFont="1" applyFill="1" applyAlignment="1">
      <alignment horizontal="center" wrapText="1"/>
    </xf>
    <xf numFmtId="0" fontId="5" fillId="3" borderId="48" xfId="3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3" borderId="20" xfId="3" applyFont="1" applyFill="1" applyBorder="1" applyAlignment="1" applyProtection="1">
      <alignment horizontal="center" vertical="center"/>
      <protection locked="0"/>
    </xf>
    <xf numFmtId="0" fontId="5" fillId="3" borderId="17" xfId="3" applyFont="1" applyFill="1" applyBorder="1" applyAlignment="1" applyProtection="1">
      <alignment horizontal="center" vertical="center"/>
      <protection locked="0"/>
    </xf>
    <xf numFmtId="0" fontId="5" fillId="3" borderId="2" xfId="3" applyFont="1" applyFill="1" applyBorder="1" applyAlignment="1" applyProtection="1">
      <alignment horizontal="center" vertical="center"/>
      <protection locked="0"/>
    </xf>
    <xf numFmtId="0" fontId="5" fillId="3" borderId="18" xfId="3" applyFont="1" applyFill="1" applyBorder="1" applyAlignment="1" applyProtection="1">
      <alignment horizontal="center" vertical="center"/>
      <protection locked="0"/>
    </xf>
    <xf numFmtId="0" fontId="5" fillId="3" borderId="6" xfId="3" applyFont="1" applyFill="1" applyBorder="1" applyAlignment="1" applyProtection="1">
      <alignment horizontal="center" vertical="center"/>
      <protection locked="0"/>
    </xf>
    <xf numFmtId="0" fontId="5" fillId="3" borderId="5" xfId="3" applyFont="1" applyFill="1" applyBorder="1" applyAlignment="1" applyProtection="1">
      <alignment horizontal="center" vertical="center"/>
      <protection locked="0"/>
    </xf>
    <xf numFmtId="0" fontId="10" fillId="3" borderId="24" xfId="3" applyFont="1" applyFill="1" applyBorder="1" applyAlignment="1" applyProtection="1">
      <alignment horizontal="center"/>
      <protection locked="0"/>
    </xf>
    <xf numFmtId="0" fontId="5" fillId="3" borderId="0" xfId="3" applyFont="1" applyFill="1" applyBorder="1"/>
    <xf numFmtId="0" fontId="5" fillId="3" borderId="0" xfId="3" applyFont="1" applyFill="1"/>
    <xf numFmtId="0" fontId="5" fillId="0" borderId="0" xfId="3" applyFont="1" applyFill="1" applyBorder="1"/>
    <xf numFmtId="0" fontId="5" fillId="0" borderId="2" xfId="3" applyFont="1" applyFill="1" applyBorder="1"/>
    <xf numFmtId="0" fontId="5" fillId="3" borderId="19" xfId="3" applyFont="1" applyFill="1" applyBorder="1" applyAlignment="1">
      <alignment horizontal="center" vertical="center"/>
    </xf>
    <xf numFmtId="0" fontId="5" fillId="0" borderId="0" xfId="3" applyFont="1" applyFill="1" applyAlignment="1">
      <alignment vertical="center"/>
    </xf>
    <xf numFmtId="0" fontId="5" fillId="3" borderId="3" xfId="3" applyFont="1" applyFill="1" applyBorder="1" applyAlignment="1">
      <alignment horizontal="center" vertical="center"/>
    </xf>
    <xf numFmtId="0" fontId="5" fillId="3" borderId="0" xfId="3" applyFont="1" applyFill="1" applyBorder="1" applyAlignment="1">
      <alignment horizontal="left"/>
    </xf>
    <xf numFmtId="0" fontId="5" fillId="3" borderId="24" xfId="3" applyFont="1" applyFill="1" applyBorder="1" applyAlignment="1">
      <alignment horizontal="left"/>
    </xf>
    <xf numFmtId="0" fontId="5" fillId="0" borderId="0" xfId="3" applyFont="1" applyFill="1" applyBorder="1" applyAlignment="1">
      <alignment horizontal="center" vertical="center"/>
    </xf>
    <xf numFmtId="0" fontId="5" fillId="0" borderId="0" xfId="3" applyNumberFormat="1" applyFont="1" applyFill="1" applyAlignment="1">
      <alignment horizontal="right" vertical="center"/>
    </xf>
    <xf numFmtId="0" fontId="5" fillId="0" borderId="0" xfId="3" applyNumberFormat="1" applyFont="1" applyFill="1" applyAlignment="1">
      <alignment horizontal="right"/>
    </xf>
    <xf numFmtId="0" fontId="28" fillId="2" borderId="12" xfId="6" applyFont="1" applyFill="1" applyBorder="1" applyAlignment="1">
      <alignment horizontal="center"/>
    </xf>
    <xf numFmtId="0" fontId="5" fillId="3" borderId="59" xfId="3" applyFont="1" applyFill="1" applyBorder="1" applyAlignment="1" applyProtection="1">
      <alignment horizontal="center" vertical="center"/>
      <protection locked="0"/>
    </xf>
    <xf numFmtId="0" fontId="30" fillId="2" borderId="12" xfId="12" applyFont="1" applyFill="1" applyBorder="1" applyAlignment="1">
      <alignment horizontal="center"/>
    </xf>
    <xf numFmtId="0" fontId="30" fillId="0" borderId="1" xfId="12" applyFont="1" applyFill="1" applyBorder="1" applyAlignment="1">
      <alignment wrapText="1"/>
    </xf>
    <xf numFmtId="0" fontId="30" fillId="0" borderId="1" xfId="12" applyFont="1" applyFill="1" applyBorder="1" applyAlignment="1"/>
    <xf numFmtId="0" fontId="30" fillId="0" borderId="1" xfId="12" applyFont="1" applyFill="1" applyBorder="1" applyAlignment="1">
      <alignment vertical="top" wrapText="1"/>
    </xf>
    <xf numFmtId="0" fontId="5" fillId="0" borderId="0" xfId="3" applyAlignment="1">
      <alignment vertical="top"/>
    </xf>
    <xf numFmtId="0" fontId="5" fillId="3" borderId="17" xfId="3" applyFont="1" applyFill="1" applyBorder="1" applyAlignment="1" applyProtection="1">
      <alignment horizontal="center" vertical="center"/>
      <protection locked="0"/>
    </xf>
    <xf numFmtId="0" fontId="5" fillId="3" borderId="18" xfId="3" applyFont="1" applyFill="1" applyBorder="1" applyAlignment="1" applyProtection="1">
      <alignment horizontal="center" vertical="center"/>
      <protection locked="0"/>
    </xf>
    <xf numFmtId="0" fontId="5" fillId="3" borderId="18" xfId="3" applyFont="1" applyFill="1" applyBorder="1" applyAlignment="1" applyProtection="1">
      <alignment horizontal="center" vertical="center"/>
      <protection locked="0"/>
    </xf>
    <xf numFmtId="0" fontId="7" fillId="3" borderId="31" xfId="3" applyFont="1" applyFill="1" applyBorder="1" applyAlignment="1">
      <alignment horizontal="center" vertical="center" wrapText="1"/>
    </xf>
    <xf numFmtId="0" fontId="14" fillId="3" borderId="31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/>
    <xf numFmtId="0" fontId="17" fillId="0" borderId="31" xfId="8" applyFont="1" applyFill="1" applyBorder="1" applyAlignment="1">
      <alignment horizontal="center" vertical="center" wrapText="1"/>
    </xf>
    <xf numFmtId="0" fontId="4" fillId="2" borderId="12" xfId="10" applyFont="1" applyFill="1" applyBorder="1" applyAlignment="1">
      <alignment horizontal="center" vertical="center" wrapText="1"/>
    </xf>
    <xf numFmtId="0" fontId="4" fillId="0" borderId="0" xfId="9" applyFont="1" applyFill="1" applyBorder="1" applyAlignment="1">
      <alignment horizontal="right" wrapText="1"/>
    </xf>
    <xf numFmtId="0" fontId="4" fillId="0" borderId="1" xfId="12" applyFont="1" applyFill="1" applyBorder="1" applyAlignment="1">
      <alignment wrapText="1"/>
    </xf>
    <xf numFmtId="0" fontId="9" fillId="3" borderId="14" xfId="3" applyFont="1" applyFill="1" applyBorder="1" applyAlignment="1">
      <alignment horizontal="center" vertical="center"/>
    </xf>
    <xf numFmtId="0" fontId="9" fillId="3" borderId="0" xfId="3" applyFont="1" applyFill="1" applyBorder="1" applyAlignment="1">
      <alignment horizontal="center" vertical="center"/>
    </xf>
    <xf numFmtId="0" fontId="8" fillId="3" borderId="0" xfId="3" applyFont="1" applyFill="1" applyAlignment="1" applyProtection="1">
      <alignment horizontal="center" vertical="center" wrapText="1"/>
      <protection locked="0"/>
    </xf>
    <xf numFmtId="0" fontId="5" fillId="3" borderId="17" xfId="3" applyFont="1" applyFill="1" applyBorder="1" applyAlignment="1" applyProtection="1">
      <alignment horizontal="left" vertical="center"/>
      <protection locked="0"/>
    </xf>
    <xf numFmtId="0" fontId="7" fillId="3" borderId="0" xfId="3" applyFont="1" applyFill="1" applyAlignment="1">
      <alignment horizontal="left" indent="8"/>
    </xf>
    <xf numFmtId="0" fontId="7" fillId="3" borderId="0" xfId="3" applyFont="1" applyFill="1" applyBorder="1" applyAlignment="1">
      <alignment horizontal="left" indent="8"/>
    </xf>
    <xf numFmtId="0" fontId="32" fillId="3" borderId="17" xfId="13" applyFill="1" applyBorder="1" applyAlignment="1" applyProtection="1">
      <alignment horizontal="left" vertical="center"/>
      <protection locked="0"/>
    </xf>
    <xf numFmtId="0" fontId="5" fillId="3" borderId="18" xfId="3" applyFont="1" applyFill="1" applyBorder="1" applyAlignment="1" applyProtection="1">
      <alignment horizontal="left" vertical="center"/>
      <protection locked="0"/>
    </xf>
    <xf numFmtId="0" fontId="16" fillId="2" borderId="66" xfId="7" applyFont="1" applyFill="1" applyBorder="1" applyAlignment="1">
      <alignment horizontal="center" vertical="center" wrapText="1"/>
    </xf>
    <xf numFmtId="49" fontId="5" fillId="3" borderId="17" xfId="3" applyNumberFormat="1" applyFont="1" applyFill="1" applyBorder="1" applyAlignment="1" applyProtection="1">
      <alignment horizontal="left" vertical="center" wrapText="1"/>
      <protection locked="0"/>
    </xf>
    <xf numFmtId="0" fontId="13" fillId="3" borderId="10" xfId="3" applyFont="1" applyFill="1" applyBorder="1" applyAlignment="1">
      <alignment horizontal="center" vertical="center" textRotation="90"/>
    </xf>
    <xf numFmtId="0" fontId="13" fillId="3" borderId="11" xfId="3" applyFont="1" applyFill="1" applyBorder="1" applyAlignment="1">
      <alignment horizontal="center" vertical="center" textRotation="90"/>
    </xf>
    <xf numFmtId="0" fontId="5" fillId="3" borderId="2" xfId="3" applyFont="1" applyFill="1" applyBorder="1" applyAlignment="1" applyProtection="1">
      <alignment horizontal="center" vertical="center" wrapText="1"/>
      <protection locked="0"/>
    </xf>
    <xf numFmtId="0" fontId="5" fillId="3" borderId="48" xfId="3" applyFont="1" applyFill="1" applyBorder="1" applyAlignment="1" applyProtection="1">
      <alignment horizontal="center" vertical="center" wrapText="1"/>
      <protection locked="0"/>
    </xf>
    <xf numFmtId="0" fontId="14" fillId="3" borderId="65" xfId="3" applyFont="1" applyFill="1" applyBorder="1" applyAlignment="1">
      <alignment horizontal="center" textRotation="90"/>
    </xf>
    <xf numFmtId="0" fontId="5" fillId="3" borderId="2" xfId="3" applyFont="1" applyFill="1" applyBorder="1" applyAlignment="1" applyProtection="1">
      <alignment horizontal="center" vertical="center"/>
      <protection locked="0"/>
    </xf>
    <xf numFmtId="0" fontId="5" fillId="3" borderId="18" xfId="3" applyFont="1" applyFill="1" applyBorder="1" applyAlignment="1" applyProtection="1">
      <alignment horizontal="center" vertical="center"/>
      <protection locked="0"/>
    </xf>
    <xf numFmtId="0" fontId="5" fillId="3" borderId="17" xfId="3" applyFont="1" applyFill="1" applyBorder="1" applyAlignment="1" applyProtection="1">
      <alignment horizontal="center" vertical="center"/>
      <protection locked="0"/>
    </xf>
    <xf numFmtId="0" fontId="13" fillId="3" borderId="31" xfId="3" applyFont="1" applyFill="1" applyBorder="1" applyAlignment="1">
      <alignment horizontal="center" vertical="center" wrapText="1"/>
    </xf>
    <xf numFmtId="0" fontId="8" fillId="3" borderId="14" xfId="3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0" fontId="33" fillId="0" borderId="0" xfId="0" applyFont="1" applyAlignment="1"/>
    <xf numFmtId="0" fontId="14" fillId="3" borderId="59" xfId="3" applyFont="1" applyFill="1" applyBorder="1" applyAlignment="1">
      <alignment horizontal="left" textRotation="90"/>
    </xf>
    <xf numFmtId="0" fontId="5" fillId="3" borderId="17" xfId="3" applyFont="1" applyFill="1" applyBorder="1" applyAlignment="1" applyProtection="1">
      <alignment horizontal="left" vertical="center" wrapText="1"/>
      <protection locked="0"/>
    </xf>
    <xf numFmtId="0" fontId="34" fillId="0" borderId="0" xfId="0" applyFont="1"/>
    <xf numFmtId="0" fontId="35" fillId="0" borderId="0" xfId="0" applyFont="1"/>
    <xf numFmtId="0" fontId="34" fillId="0" borderId="0" xfId="0" applyFont="1" applyAlignment="1">
      <alignment horizontal="right"/>
    </xf>
    <xf numFmtId="0" fontId="35" fillId="0" borderId="24" xfId="0" applyFont="1" applyBorder="1" applyAlignment="1">
      <alignment horizontal="center"/>
    </xf>
    <xf numFmtId="49" fontId="35" fillId="0" borderId="24" xfId="0" applyNumberFormat="1" applyFont="1" applyBorder="1" applyAlignment="1">
      <alignment horizontal="center"/>
    </xf>
    <xf numFmtId="0" fontId="10" fillId="3" borderId="48" xfId="3" applyFont="1" applyFill="1" applyBorder="1" applyAlignment="1">
      <alignment horizontal="center" vertical="center"/>
    </xf>
    <xf numFmtId="22" fontId="36" fillId="0" borderId="48" xfId="0" applyNumberFormat="1" applyFont="1" applyBorder="1" applyAlignment="1">
      <alignment vertical="center" wrapText="1"/>
    </xf>
    <xf numFmtId="0" fontId="36" fillId="0" borderId="48" xfId="0" applyFont="1" applyBorder="1" applyAlignment="1">
      <alignment horizontal="center" vertical="center" wrapText="1"/>
    </xf>
    <xf numFmtId="0" fontId="36" fillId="0" borderId="48" xfId="0" applyFont="1" applyBorder="1" applyAlignment="1">
      <alignment vertical="center" wrapText="1"/>
    </xf>
    <xf numFmtId="0" fontId="10" fillId="3" borderId="2" xfId="3" applyFont="1" applyFill="1" applyBorder="1" applyAlignment="1">
      <alignment horizontal="center" vertical="center"/>
    </xf>
    <xf numFmtId="22" fontId="36" fillId="0" borderId="2" xfId="0" applyNumberFormat="1" applyFont="1" applyBorder="1" applyAlignment="1">
      <alignment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vertical="center" wrapText="1"/>
    </xf>
    <xf numFmtId="0" fontId="7" fillId="3" borderId="30" xfId="3" applyFont="1" applyFill="1" applyBorder="1" applyAlignment="1">
      <alignment horizontal="center" vertical="center"/>
    </xf>
    <xf numFmtId="0" fontId="7" fillId="3" borderId="31" xfId="3" applyFont="1" applyFill="1" applyBorder="1" applyAlignment="1">
      <alignment horizontal="center" vertical="center"/>
    </xf>
    <xf numFmtId="0" fontId="7" fillId="3" borderId="6" xfId="3" applyFont="1" applyFill="1" applyBorder="1" applyAlignment="1">
      <alignment horizontal="center" vertical="center"/>
    </xf>
    <xf numFmtId="0" fontId="7" fillId="3" borderId="5" xfId="3" applyFont="1" applyFill="1" applyBorder="1" applyAlignment="1">
      <alignment horizontal="center" vertical="center"/>
    </xf>
    <xf numFmtId="0" fontId="35" fillId="0" borderId="24" xfId="0" applyFont="1" applyBorder="1" applyAlignment="1">
      <alignment horizontal="center"/>
    </xf>
    <xf numFmtId="0" fontId="7" fillId="3" borderId="70" xfId="3" applyFont="1" applyFill="1" applyBorder="1" applyAlignment="1">
      <alignment horizontal="center" vertical="center" wrapText="1"/>
    </xf>
    <xf numFmtId="0" fontId="7" fillId="3" borderId="56" xfId="3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7" fillId="3" borderId="30" xfId="3" applyFont="1" applyFill="1" applyBorder="1" applyAlignment="1">
      <alignment horizontal="center" vertical="center" textRotation="90" wrapText="1"/>
    </xf>
    <xf numFmtId="0" fontId="7" fillId="3" borderId="31" xfId="3" applyFont="1" applyFill="1" applyBorder="1" applyAlignment="1">
      <alignment horizontal="center" vertical="center" textRotation="90" wrapText="1"/>
    </xf>
    <xf numFmtId="0" fontId="7" fillId="3" borderId="25" xfId="3" applyFont="1" applyFill="1" applyBorder="1" applyAlignment="1">
      <alignment horizontal="center" vertical="center"/>
    </xf>
    <xf numFmtId="0" fontId="7" fillId="3" borderId="26" xfId="3" applyFont="1" applyFill="1" applyBorder="1" applyAlignment="1">
      <alignment horizontal="center" vertical="center"/>
    </xf>
    <xf numFmtId="0" fontId="7" fillId="3" borderId="25" xfId="3" applyFont="1" applyFill="1" applyBorder="1" applyAlignment="1">
      <alignment horizontal="center" vertical="center" wrapText="1"/>
    </xf>
    <xf numFmtId="0" fontId="7" fillId="3" borderId="26" xfId="3" applyFont="1" applyFill="1" applyBorder="1" applyAlignment="1">
      <alignment horizontal="center" vertical="center" wrapText="1"/>
    </xf>
    <xf numFmtId="0" fontId="7" fillId="0" borderId="52" xfId="3" applyFont="1" applyFill="1" applyBorder="1" applyAlignment="1">
      <alignment horizontal="center" vertical="center"/>
    </xf>
    <xf numFmtId="0" fontId="7" fillId="0" borderId="43" xfId="3" applyFont="1" applyFill="1" applyBorder="1" applyAlignment="1">
      <alignment horizontal="center" vertical="center"/>
    </xf>
    <xf numFmtId="0" fontId="7" fillId="0" borderId="51" xfId="3" applyFont="1" applyFill="1" applyBorder="1" applyAlignment="1">
      <alignment horizontal="center" vertical="center"/>
    </xf>
    <xf numFmtId="0" fontId="7" fillId="0" borderId="35" xfId="3" applyFont="1" applyFill="1" applyBorder="1" applyAlignment="1">
      <alignment horizontal="center" vertical="center"/>
    </xf>
    <xf numFmtId="0" fontId="7" fillId="0" borderId="36" xfId="3" applyFont="1" applyFill="1" applyBorder="1" applyAlignment="1">
      <alignment horizontal="center" vertical="center"/>
    </xf>
    <xf numFmtId="0" fontId="7" fillId="3" borderId="38" xfId="3" applyFont="1" applyFill="1" applyBorder="1" applyAlignment="1">
      <alignment horizontal="center" vertical="center"/>
    </xf>
    <xf numFmtId="0" fontId="7" fillId="3" borderId="39" xfId="3" applyFont="1" applyFill="1" applyBorder="1" applyAlignment="1">
      <alignment horizontal="center" vertical="center"/>
    </xf>
    <xf numFmtId="0" fontId="7" fillId="3" borderId="30" xfId="3" applyFont="1" applyFill="1" applyBorder="1" applyAlignment="1">
      <alignment horizontal="center" vertical="center" wrapText="1"/>
    </xf>
    <xf numFmtId="0" fontId="7" fillId="3" borderId="31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 applyProtection="1">
      <alignment horizontal="center" vertical="center"/>
      <protection locked="0"/>
    </xf>
    <xf numFmtId="0" fontId="5" fillId="3" borderId="15" xfId="3" applyFont="1" applyFill="1" applyBorder="1" applyAlignment="1" applyProtection="1">
      <alignment horizontal="center" vertical="center"/>
      <protection locked="0"/>
    </xf>
    <xf numFmtId="0" fontId="5" fillId="3" borderId="16" xfId="3" applyFont="1" applyFill="1" applyBorder="1" applyAlignment="1" applyProtection="1">
      <alignment horizontal="center" vertical="center"/>
      <protection locked="0"/>
    </xf>
    <xf numFmtId="0" fontId="5" fillId="3" borderId="21" xfId="3" applyFont="1" applyFill="1" applyBorder="1" applyAlignment="1" applyProtection="1">
      <alignment horizontal="center" vertical="center"/>
      <protection locked="0"/>
    </xf>
    <xf numFmtId="0" fontId="5" fillId="3" borderId="40" xfId="3" applyFont="1" applyFill="1" applyBorder="1" applyAlignment="1" applyProtection="1">
      <alignment horizontal="center" vertical="center"/>
      <protection locked="0"/>
    </xf>
    <xf numFmtId="0" fontId="5" fillId="3" borderId="65" xfId="3" applyFont="1" applyFill="1" applyBorder="1" applyAlignment="1" applyProtection="1">
      <alignment horizontal="center" vertical="center"/>
      <protection locked="0"/>
    </xf>
    <xf numFmtId="0" fontId="5" fillId="3" borderId="2" xfId="3" applyFont="1" applyFill="1" applyBorder="1" applyAlignment="1" applyProtection="1">
      <alignment horizontal="center" vertical="center"/>
      <protection locked="0"/>
    </xf>
    <xf numFmtId="0" fontId="5" fillId="3" borderId="6" xfId="3" applyFont="1" applyFill="1" applyBorder="1" applyAlignment="1" applyProtection="1">
      <alignment horizontal="left" vertical="center"/>
      <protection locked="0"/>
    </xf>
    <xf numFmtId="0" fontId="5" fillId="3" borderId="15" xfId="3" applyFont="1" applyFill="1" applyBorder="1" applyAlignment="1" applyProtection="1">
      <alignment horizontal="left" vertical="center"/>
      <protection locked="0"/>
    </xf>
    <xf numFmtId="0" fontId="5" fillId="3" borderId="5" xfId="3" applyFont="1" applyFill="1" applyBorder="1" applyAlignment="1" applyProtection="1">
      <alignment horizontal="left" vertical="center"/>
      <protection locked="0"/>
    </xf>
    <xf numFmtId="0" fontId="7" fillId="3" borderId="0" xfId="3" applyFont="1" applyFill="1" applyAlignment="1">
      <alignment horizontal="center" vertical="center"/>
    </xf>
    <xf numFmtId="0" fontId="7" fillId="3" borderId="23" xfId="3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center"/>
    </xf>
    <xf numFmtId="0" fontId="7" fillId="3" borderId="45" xfId="3" applyFont="1" applyFill="1" applyBorder="1" applyAlignment="1">
      <alignment horizontal="center" vertical="center" textRotation="90" wrapText="1"/>
    </xf>
    <xf numFmtId="0" fontId="7" fillId="3" borderId="56" xfId="3" applyFont="1" applyFill="1" applyBorder="1" applyAlignment="1">
      <alignment horizontal="center" vertical="center" textRotation="90" wrapText="1"/>
    </xf>
    <xf numFmtId="0" fontId="14" fillId="3" borderId="7" xfId="3" applyFont="1" applyFill="1" applyBorder="1" applyAlignment="1">
      <alignment horizontal="center" vertical="center"/>
    </xf>
    <xf numFmtId="0" fontId="14" fillId="3" borderId="8" xfId="3" applyFont="1" applyFill="1" applyBorder="1" applyAlignment="1">
      <alignment horizontal="center" vertical="center"/>
    </xf>
    <xf numFmtId="0" fontId="13" fillId="3" borderId="30" xfId="3" applyFont="1" applyFill="1" applyBorder="1" applyAlignment="1">
      <alignment horizontal="center" vertical="center" textRotation="90" wrapText="1"/>
    </xf>
    <xf numFmtId="0" fontId="13" fillId="3" borderId="31" xfId="3" applyFont="1" applyFill="1" applyBorder="1" applyAlignment="1">
      <alignment horizontal="center" vertical="center" textRotation="90" wrapText="1"/>
    </xf>
    <xf numFmtId="0" fontId="13" fillId="3" borderId="6" xfId="3" applyFont="1" applyFill="1" applyBorder="1" applyAlignment="1">
      <alignment horizontal="center" vertical="center" wrapText="1"/>
    </xf>
    <xf numFmtId="0" fontId="13" fillId="3" borderId="15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2" fillId="3" borderId="45" xfId="3" applyFont="1" applyFill="1" applyBorder="1" applyAlignment="1">
      <alignment horizontal="center" vertical="center" textRotation="90" wrapText="1"/>
    </xf>
    <xf numFmtId="0" fontId="12" fillId="3" borderId="56" xfId="3" applyFont="1" applyFill="1" applyBorder="1" applyAlignment="1">
      <alignment horizontal="center" vertical="center" textRotation="90" wrapText="1"/>
    </xf>
    <xf numFmtId="0" fontId="12" fillId="3" borderId="53" xfId="3" applyFont="1" applyFill="1" applyBorder="1" applyAlignment="1">
      <alignment horizontal="center" vertical="center" textRotation="90" wrapText="1"/>
    </xf>
    <xf numFmtId="0" fontId="12" fillId="3" borderId="31" xfId="3" applyFont="1" applyFill="1" applyBorder="1" applyAlignment="1">
      <alignment horizontal="center" vertical="center" textRotation="90" wrapText="1"/>
    </xf>
    <xf numFmtId="0" fontId="5" fillId="3" borderId="0" xfId="3" applyFont="1" applyFill="1" applyAlignment="1">
      <alignment horizontal="center"/>
    </xf>
    <xf numFmtId="0" fontId="5" fillId="3" borderId="27" xfId="3" applyFont="1" applyFill="1" applyBorder="1" applyAlignment="1">
      <alignment horizontal="center"/>
    </xf>
    <xf numFmtId="0" fontId="7" fillId="3" borderId="0" xfId="3" applyFont="1" applyFill="1" applyAlignment="1">
      <alignment horizontal="center"/>
    </xf>
    <xf numFmtId="0" fontId="10" fillId="3" borderId="24" xfId="3" applyFont="1" applyFill="1" applyBorder="1" applyAlignment="1" applyProtection="1">
      <alignment horizontal="center"/>
      <protection locked="0"/>
    </xf>
    <xf numFmtId="0" fontId="10" fillId="3" borderId="0" xfId="3" applyFont="1" applyFill="1" applyBorder="1" applyAlignment="1">
      <alignment horizontal="left" indent="3"/>
    </xf>
    <xf numFmtId="0" fontId="10" fillId="3" borderId="0" xfId="3" applyFont="1" applyFill="1" applyBorder="1" applyAlignment="1">
      <alignment horizontal="left" indent="2"/>
    </xf>
    <xf numFmtId="0" fontId="5" fillId="3" borderId="24" xfId="3" applyFont="1" applyFill="1" applyBorder="1" applyAlignment="1">
      <alignment horizontal="center"/>
    </xf>
    <xf numFmtId="0" fontId="5" fillId="3" borderId="5" xfId="3" applyFont="1" applyFill="1" applyBorder="1" applyAlignment="1" applyProtection="1">
      <alignment horizontal="center" vertical="center"/>
      <protection locked="0"/>
    </xf>
    <xf numFmtId="0" fontId="10" fillId="3" borderId="0" xfId="3" applyFont="1" applyFill="1" applyAlignment="1">
      <alignment horizontal="left" indent="3"/>
    </xf>
    <xf numFmtId="22" fontId="5" fillId="3" borderId="20" xfId="3" applyNumberFormat="1" applyFont="1" applyFill="1" applyBorder="1" applyAlignment="1" applyProtection="1">
      <alignment horizontal="left" vertical="center"/>
      <protection locked="0"/>
    </xf>
    <xf numFmtId="0" fontId="5" fillId="3" borderId="24" xfId="3" applyFont="1" applyFill="1" applyBorder="1" applyAlignment="1" applyProtection="1">
      <alignment horizontal="left" vertical="center"/>
      <protection locked="0"/>
    </xf>
    <xf numFmtId="0" fontId="5" fillId="3" borderId="17" xfId="3" applyFont="1" applyFill="1" applyBorder="1" applyAlignment="1" applyProtection="1">
      <alignment horizontal="left" vertical="center"/>
      <protection locked="0"/>
    </xf>
    <xf numFmtId="0" fontId="5" fillId="3" borderId="6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horizontal="left" vertical="center" wrapText="1"/>
      <protection locked="0"/>
    </xf>
    <xf numFmtId="0" fontId="5" fillId="3" borderId="16" xfId="3" applyFont="1" applyFill="1" applyBorder="1" applyAlignment="1" applyProtection="1">
      <alignment horizontal="left" vertical="center" wrapText="1"/>
      <protection locked="0"/>
    </xf>
    <xf numFmtId="0" fontId="31" fillId="0" borderId="44" xfId="3" applyFont="1" applyFill="1" applyBorder="1" applyAlignment="1">
      <alignment horizontal="center" vertical="center" textRotation="90" wrapText="1"/>
    </xf>
    <xf numFmtId="0" fontId="31" fillId="0" borderId="61" xfId="3" applyFont="1" applyFill="1" applyBorder="1" applyAlignment="1">
      <alignment horizontal="center" vertical="center" textRotation="90" wrapText="1"/>
    </xf>
    <xf numFmtId="0" fontId="31" fillId="0" borderId="39" xfId="3" applyFont="1" applyFill="1" applyBorder="1" applyAlignment="1">
      <alignment horizontal="center" vertical="center" textRotation="90" wrapText="1"/>
    </xf>
    <xf numFmtId="0" fontId="7" fillId="0" borderId="53" xfId="3" applyFont="1" applyFill="1" applyBorder="1" applyAlignment="1">
      <alignment horizontal="center" vertical="center" wrapText="1"/>
    </xf>
    <xf numFmtId="0" fontId="7" fillId="0" borderId="62" xfId="3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/>
    </xf>
    <xf numFmtId="0" fontId="8" fillId="0" borderId="35" xfId="3" applyFont="1" applyFill="1" applyBorder="1" applyAlignment="1">
      <alignment horizontal="center" vertical="center"/>
    </xf>
    <xf numFmtId="0" fontId="8" fillId="0" borderId="36" xfId="3" applyFont="1" applyFill="1" applyBorder="1" applyAlignment="1">
      <alignment horizontal="center" vertical="center"/>
    </xf>
    <xf numFmtId="0" fontId="8" fillId="0" borderId="37" xfId="3" applyFont="1" applyFill="1" applyBorder="1" applyAlignment="1">
      <alignment horizontal="center" vertical="center"/>
    </xf>
    <xf numFmtId="22" fontId="5" fillId="3" borderId="24" xfId="3" applyNumberFormat="1" applyFont="1" applyFill="1" applyBorder="1" applyAlignment="1" applyProtection="1">
      <alignment horizontal="left" vertical="center"/>
      <protection locked="0"/>
    </xf>
    <xf numFmtId="22" fontId="5" fillId="3" borderId="17" xfId="3" applyNumberFormat="1" applyFont="1" applyFill="1" applyBorder="1" applyAlignment="1" applyProtection="1">
      <alignment horizontal="left" vertical="center"/>
      <protection locked="0"/>
    </xf>
    <xf numFmtId="0" fontId="14" fillId="0" borderId="55" xfId="3" applyFont="1" applyFill="1" applyBorder="1" applyAlignment="1">
      <alignment horizontal="center" vertical="center"/>
    </xf>
    <xf numFmtId="0" fontId="14" fillId="0" borderId="60" xfId="3" applyFont="1" applyFill="1" applyBorder="1" applyAlignment="1">
      <alignment horizontal="center" vertical="center"/>
    </xf>
    <xf numFmtId="0" fontId="7" fillId="0" borderId="55" xfId="3" applyFont="1" applyFill="1" applyBorder="1" applyAlignment="1">
      <alignment horizontal="center" vertical="center"/>
    </xf>
    <xf numFmtId="0" fontId="7" fillId="0" borderId="50" xfId="3" applyFont="1" applyFill="1" applyBorder="1" applyAlignment="1">
      <alignment horizontal="center" vertical="center"/>
    </xf>
    <xf numFmtId="0" fontId="7" fillId="0" borderId="58" xfId="3" applyFont="1" applyFill="1" applyBorder="1" applyAlignment="1">
      <alignment horizontal="center" vertical="center"/>
    </xf>
    <xf numFmtId="0" fontId="7" fillId="3" borderId="15" xfId="3" applyFont="1" applyFill="1" applyBorder="1" applyAlignment="1">
      <alignment horizontal="center" vertical="center"/>
    </xf>
    <xf numFmtId="0" fontId="5" fillId="3" borderId="63" xfId="3" applyFont="1" applyFill="1" applyBorder="1" applyAlignment="1" applyProtection="1">
      <alignment horizontal="center" vertical="center"/>
      <protection locked="0"/>
    </xf>
    <xf numFmtId="0" fontId="5" fillId="3" borderId="36" xfId="3" applyFont="1" applyFill="1" applyBorder="1" applyAlignment="1" applyProtection="1">
      <alignment horizontal="center" vertical="center"/>
      <protection locked="0"/>
    </xf>
    <xf numFmtId="0" fontId="5" fillId="3" borderId="64" xfId="3" applyFont="1" applyFill="1" applyBorder="1" applyAlignment="1" applyProtection="1">
      <alignment horizontal="center" vertical="center"/>
      <protection locked="0"/>
    </xf>
    <xf numFmtId="0" fontId="7" fillId="3" borderId="44" xfId="3" applyFont="1" applyFill="1" applyBorder="1" applyAlignment="1">
      <alignment horizontal="center" vertical="center" textRotation="90" wrapText="1"/>
    </xf>
    <xf numFmtId="0" fontId="7" fillId="3" borderId="39" xfId="3" applyFont="1" applyFill="1" applyBorder="1" applyAlignment="1">
      <alignment horizontal="center" vertical="center" textRotation="90" wrapText="1"/>
    </xf>
    <xf numFmtId="0" fontId="5" fillId="3" borderId="18" xfId="3" applyFont="1" applyFill="1" applyBorder="1" applyAlignment="1" applyProtection="1">
      <alignment horizontal="center" vertical="center"/>
      <protection locked="0"/>
    </xf>
    <xf numFmtId="0" fontId="7" fillId="3" borderId="46" xfId="3" applyFont="1" applyFill="1" applyBorder="1" applyAlignment="1">
      <alignment horizontal="center" vertical="center" textRotation="90" wrapText="1"/>
    </xf>
    <xf numFmtId="0" fontId="7" fillId="3" borderId="47" xfId="3" applyFont="1" applyFill="1" applyBorder="1" applyAlignment="1">
      <alignment horizontal="center" vertical="center" textRotation="90" wrapText="1"/>
    </xf>
    <xf numFmtId="0" fontId="14" fillId="3" borderId="65" xfId="3" applyFont="1" applyFill="1" applyBorder="1" applyAlignment="1">
      <alignment horizontal="center" textRotation="90" wrapText="1"/>
    </xf>
    <xf numFmtId="0" fontId="14" fillId="3" borderId="49" xfId="3" applyFont="1" applyFill="1" applyBorder="1" applyAlignment="1">
      <alignment horizontal="center" textRotation="90" wrapText="1"/>
    </xf>
    <xf numFmtId="0" fontId="9" fillId="3" borderId="14" xfId="3" applyFont="1" applyFill="1" applyBorder="1" applyAlignment="1">
      <alignment horizontal="right" vertical="center" indent="1"/>
    </xf>
    <xf numFmtId="0" fontId="6" fillId="3" borderId="0" xfId="3" applyFont="1" applyFill="1" applyAlignment="1">
      <alignment horizontal="left"/>
    </xf>
    <xf numFmtId="0" fontId="11" fillId="3" borderId="0" xfId="3" applyFont="1" applyFill="1" applyAlignment="1">
      <alignment horizontal="right"/>
    </xf>
    <xf numFmtId="0" fontId="9" fillId="3" borderId="15" xfId="3" applyFont="1" applyFill="1" applyBorder="1" applyAlignment="1" applyProtection="1">
      <alignment horizontal="center"/>
      <protection locked="0"/>
    </xf>
    <xf numFmtId="0" fontId="7" fillId="3" borderId="14" xfId="3" applyFont="1" applyFill="1" applyBorder="1" applyAlignment="1">
      <alignment horizontal="center" wrapText="1"/>
    </xf>
    <xf numFmtId="0" fontId="8" fillId="3" borderId="24" xfId="3" applyFont="1" applyFill="1" applyBorder="1" applyAlignment="1" applyProtection="1">
      <alignment horizontal="center"/>
      <protection locked="0"/>
    </xf>
    <xf numFmtId="0" fontId="8" fillId="3" borderId="0" xfId="3" applyFont="1" applyFill="1" applyBorder="1" applyAlignment="1">
      <alignment horizontal="center" vertical="center"/>
    </xf>
    <xf numFmtId="0" fontId="9" fillId="3" borderId="24" xfId="3" applyFont="1" applyFill="1" applyBorder="1" applyAlignment="1" applyProtection="1">
      <alignment horizontal="left"/>
      <protection locked="0"/>
    </xf>
    <xf numFmtId="49" fontId="9" fillId="3" borderId="15" xfId="3" applyNumberFormat="1" applyFont="1" applyFill="1" applyBorder="1" applyAlignment="1" applyProtection="1">
      <alignment horizontal="center"/>
      <protection locked="0"/>
    </xf>
    <xf numFmtId="0" fontId="12" fillId="3" borderId="23" xfId="3" applyFont="1" applyFill="1" applyBorder="1" applyAlignment="1">
      <alignment horizontal="right" vertical="center"/>
    </xf>
    <xf numFmtId="0" fontId="12" fillId="3" borderId="34" xfId="3" applyFont="1" applyFill="1" applyBorder="1" applyAlignment="1">
      <alignment horizontal="right" vertical="center"/>
    </xf>
    <xf numFmtId="0" fontId="5" fillId="3" borderId="0" xfId="3" applyFont="1" applyFill="1" applyBorder="1" applyAlignment="1" applyProtection="1">
      <alignment horizontal="center"/>
      <protection locked="0"/>
    </xf>
    <xf numFmtId="0" fontId="27" fillId="3" borderId="0" xfId="0" applyFont="1" applyFill="1" applyAlignment="1">
      <alignment horizontal="center"/>
    </xf>
    <xf numFmtId="0" fontId="11" fillId="3" borderId="24" xfId="3" applyFont="1" applyFill="1" applyBorder="1" applyAlignment="1">
      <alignment horizontal="center"/>
    </xf>
    <xf numFmtId="0" fontId="13" fillId="3" borderId="38" xfId="3" applyFont="1" applyFill="1" applyBorder="1" applyAlignment="1">
      <alignment horizontal="center" vertical="center"/>
    </xf>
    <xf numFmtId="0" fontId="13" fillId="3" borderId="39" xfId="3" applyFont="1" applyFill="1" applyBorder="1" applyAlignment="1">
      <alignment horizontal="center" vertical="center"/>
    </xf>
    <xf numFmtId="0" fontId="9" fillId="3" borderId="0" xfId="3" applyFont="1" applyFill="1" applyBorder="1" applyAlignment="1">
      <alignment horizontal="right" vertical="center" indent="1"/>
    </xf>
    <xf numFmtId="0" fontId="7" fillId="0" borderId="54" xfId="3" applyFont="1" applyFill="1" applyBorder="1" applyAlignment="1">
      <alignment horizontal="center" vertical="center"/>
    </xf>
    <xf numFmtId="0" fontId="7" fillId="3" borderId="53" xfId="3" applyFont="1" applyFill="1" applyBorder="1" applyAlignment="1">
      <alignment horizontal="center" vertical="center" textRotation="90" wrapText="1"/>
    </xf>
    <xf numFmtId="0" fontId="14" fillId="3" borderId="8" xfId="3" applyFont="1" applyFill="1" applyBorder="1" applyAlignment="1">
      <alignment horizontal="center" vertical="center" wrapText="1"/>
    </xf>
    <xf numFmtId="0" fontId="13" fillId="3" borderId="48" xfId="3" applyFont="1" applyFill="1" applyBorder="1" applyAlignment="1">
      <alignment horizontal="center" vertical="center" wrapText="1"/>
    </xf>
    <xf numFmtId="0" fontId="13" fillId="3" borderId="42" xfId="3" applyFont="1" applyFill="1" applyBorder="1" applyAlignment="1">
      <alignment horizontal="center" vertical="center" wrapText="1"/>
    </xf>
    <xf numFmtId="0" fontId="13" fillId="3" borderId="2" xfId="3" applyFont="1" applyFill="1" applyBorder="1" applyAlignment="1">
      <alignment horizontal="center" vertical="center" wrapText="1"/>
    </xf>
    <xf numFmtId="0" fontId="13" fillId="3" borderId="7" xfId="3" applyFont="1" applyFill="1" applyBorder="1" applyAlignment="1">
      <alignment horizontal="center" vertical="center" wrapText="1"/>
    </xf>
    <xf numFmtId="0" fontId="5" fillId="3" borderId="20" xfId="3" applyFont="1" applyFill="1" applyBorder="1" applyAlignment="1" applyProtection="1">
      <alignment horizontal="center" vertical="center"/>
      <protection locked="0"/>
    </xf>
    <xf numFmtId="0" fontId="5" fillId="3" borderId="17" xfId="3" applyFont="1" applyFill="1" applyBorder="1" applyAlignment="1" applyProtection="1">
      <alignment horizontal="center" vertical="center"/>
      <protection locked="0"/>
    </xf>
    <xf numFmtId="0" fontId="7" fillId="3" borderId="14" xfId="3" applyFont="1" applyFill="1" applyBorder="1" applyAlignment="1">
      <alignment horizontal="center" vertical="center"/>
    </xf>
    <xf numFmtId="0" fontId="7" fillId="3" borderId="32" xfId="3" applyFont="1" applyFill="1" applyBorder="1" applyAlignment="1">
      <alignment horizontal="center" vertical="center"/>
    </xf>
    <xf numFmtId="0" fontId="7" fillId="3" borderId="27" xfId="3" applyFont="1" applyFill="1" applyBorder="1" applyAlignment="1">
      <alignment horizontal="center" vertical="center"/>
    </xf>
    <xf numFmtId="0" fontId="7" fillId="3" borderId="33" xfId="3" applyFont="1" applyFill="1" applyBorder="1" applyAlignment="1">
      <alignment horizontal="center" vertical="center"/>
    </xf>
    <xf numFmtId="0" fontId="12" fillId="3" borderId="44" xfId="3" applyFont="1" applyFill="1" applyBorder="1" applyAlignment="1">
      <alignment horizontal="center" vertical="center" textRotation="90" wrapText="1"/>
    </xf>
    <xf numFmtId="0" fontId="12" fillId="3" borderId="39" xfId="3" applyFont="1" applyFill="1" applyBorder="1" applyAlignment="1">
      <alignment horizontal="center" vertical="center" textRotation="90" wrapText="1"/>
    </xf>
    <xf numFmtId="0" fontId="12" fillId="3" borderId="48" xfId="3" applyFont="1" applyFill="1" applyBorder="1" applyAlignment="1">
      <alignment horizontal="center" vertical="center" textRotation="90" wrapText="1"/>
    </xf>
    <xf numFmtId="0" fontId="12" fillId="3" borderId="10" xfId="3" applyFont="1" applyFill="1" applyBorder="1" applyAlignment="1">
      <alignment horizontal="center" vertical="center" textRotation="90" wrapText="1"/>
    </xf>
    <xf numFmtId="0" fontId="13" fillId="3" borderId="30" xfId="3" applyFont="1" applyFill="1" applyBorder="1" applyAlignment="1">
      <alignment horizontal="center" vertical="center" wrapText="1"/>
    </xf>
    <xf numFmtId="0" fontId="13" fillId="3" borderId="31" xfId="3" applyFont="1" applyFill="1" applyBorder="1" applyAlignment="1">
      <alignment horizontal="center" vertical="center" wrapText="1"/>
    </xf>
    <xf numFmtId="0" fontId="7" fillId="3" borderId="67" xfId="3" applyFont="1" applyFill="1" applyBorder="1" applyAlignment="1">
      <alignment horizontal="center" vertical="center"/>
    </xf>
    <xf numFmtId="0" fontId="7" fillId="3" borderId="43" xfId="3" applyFont="1" applyFill="1" applyBorder="1" applyAlignment="1">
      <alignment horizontal="center" vertical="center"/>
    </xf>
    <xf numFmtId="0" fontId="7" fillId="3" borderId="51" xfId="3" applyFont="1" applyFill="1" applyBorder="1" applyAlignment="1">
      <alignment horizontal="center" vertical="center"/>
    </xf>
    <xf numFmtId="0" fontId="7" fillId="3" borderId="68" xfId="3" applyFont="1" applyFill="1" applyBorder="1" applyAlignment="1">
      <alignment horizontal="center" vertical="center"/>
    </xf>
    <xf numFmtId="0" fontId="7" fillId="3" borderId="57" xfId="3" applyFont="1" applyFill="1" applyBorder="1" applyAlignment="1">
      <alignment horizontal="center" vertical="center"/>
    </xf>
    <xf numFmtId="0" fontId="7" fillId="3" borderId="69" xfId="3" applyFont="1" applyFill="1" applyBorder="1" applyAlignment="1">
      <alignment horizontal="center" vertical="center"/>
    </xf>
    <xf numFmtId="0" fontId="7" fillId="3" borderId="28" xfId="3" applyFont="1" applyFill="1" applyBorder="1" applyAlignment="1">
      <alignment horizontal="center" vertical="center"/>
    </xf>
    <xf numFmtId="0" fontId="5" fillId="3" borderId="63" xfId="3" applyFont="1" applyFill="1" applyBorder="1" applyAlignment="1" applyProtection="1">
      <alignment horizontal="left" vertical="center" wrapText="1"/>
      <protection locked="0"/>
    </xf>
    <xf numFmtId="0" fontId="5" fillId="3" borderId="36" xfId="3" applyFont="1" applyFill="1" applyBorder="1" applyAlignment="1" applyProtection="1">
      <alignment horizontal="left" vertical="center" wrapText="1"/>
      <protection locked="0"/>
    </xf>
    <xf numFmtId="0" fontId="5" fillId="3" borderId="64" xfId="3" applyFont="1" applyFill="1" applyBorder="1" applyAlignment="1" applyProtection="1">
      <alignment horizontal="left" vertical="center" wrapText="1"/>
      <protection locked="0"/>
    </xf>
  </cellXfs>
  <cellStyles count="14">
    <cellStyle name="Hipervínculo" xfId="13" builtinId="8"/>
    <cellStyle name="Millares" xfId="1" builtinId="3"/>
    <cellStyle name="Millares 2" xfId="2"/>
    <cellStyle name="Normal" xfId="0" builtinId="0"/>
    <cellStyle name="Normal 2" xfId="3"/>
    <cellStyle name="Normal 3" xfId="4"/>
    <cellStyle name="Normal_Datos adjuntos" xfId="5"/>
    <cellStyle name="Normal_Datosadjuntos" xfId="6"/>
    <cellStyle name="Normal_Datosadjuntos_1" xfId="11"/>
    <cellStyle name="Normal_Datosadjuntos_2" xfId="12"/>
    <cellStyle name="Normal_Hoja1_1" xfId="7"/>
    <cellStyle name="Normal_Hoja2" xfId="8"/>
    <cellStyle name="Normal_Hoja4" xfId="9"/>
    <cellStyle name="Normal_Hoja4_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8"/>
  <sheetViews>
    <sheetView workbookViewId="0">
      <selection activeCell="B9" sqref="B9"/>
    </sheetView>
  </sheetViews>
  <sheetFormatPr baseColWidth="10" defaultRowHeight="12.75" x14ac:dyDescent="0.2"/>
  <cols>
    <col min="1" max="1" width="4.7109375" style="145" customWidth="1"/>
    <col min="2" max="2" width="28.7109375" style="145" customWidth="1"/>
    <col min="3" max="3" width="14.7109375" style="145" customWidth="1"/>
    <col min="4" max="4" width="9.7109375" style="145" customWidth="1"/>
    <col min="5" max="5" width="11.7109375" style="145" customWidth="1"/>
    <col min="6" max="6" width="8.140625" style="145" customWidth="1"/>
    <col min="7" max="7" width="16.7109375" style="145" customWidth="1"/>
    <col min="8" max="8" width="26.7109375" style="145" customWidth="1"/>
    <col min="9" max="9" width="12.7109375" style="145" customWidth="1"/>
    <col min="10" max="10" width="16.7109375" style="145" customWidth="1"/>
    <col min="11" max="11" width="12.7109375" style="145" customWidth="1"/>
    <col min="12" max="13" width="11.42578125" style="145"/>
    <col min="14" max="14" width="4.7109375" style="145" customWidth="1"/>
    <col min="15" max="15" width="9.7109375" style="145" customWidth="1"/>
    <col min="16" max="16" width="15.7109375" style="145" customWidth="1"/>
    <col min="17" max="16384" width="11.42578125" style="145"/>
  </cols>
  <sheetData>
    <row r="1" spans="1:16" ht="15" x14ac:dyDescent="0.25">
      <c r="B1" s="170" t="str">
        <f>'Formulario DE-01'!F1</f>
        <v>INSTITUTO PANAMEÑO DE HABILITACIÓN ESPECIAL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P1" s="147"/>
    </row>
    <row r="2" spans="1:16" ht="15" x14ac:dyDescent="0.25">
      <c r="B2" s="170" t="s">
        <v>472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P2" s="147"/>
    </row>
    <row r="4" spans="1:16" ht="15.75" x14ac:dyDescent="0.25">
      <c r="C4" s="150" t="s">
        <v>1</v>
      </c>
      <c r="D4" s="153">
        <f>'Formulario DE-01'!AP1</f>
        <v>0</v>
      </c>
      <c r="E4" s="151"/>
      <c r="F4" s="152" t="s">
        <v>588</v>
      </c>
      <c r="G4" s="167">
        <f>'Formulario DE-01'!AP2</f>
        <v>0</v>
      </c>
      <c r="H4" s="167"/>
      <c r="I4" s="150" t="s">
        <v>6</v>
      </c>
      <c r="J4" s="154">
        <f>'Formulario DE-01'!AP3</f>
        <v>0</v>
      </c>
      <c r="K4" s="151"/>
      <c r="L4" s="152" t="s">
        <v>583</v>
      </c>
      <c r="M4" s="167">
        <f>'Formulario DE-01'!AP6</f>
        <v>0</v>
      </c>
      <c r="N4" s="167"/>
      <c r="O4" s="167"/>
      <c r="P4" s="167"/>
    </row>
    <row r="5" spans="1:16" ht="13.5" thickBot="1" x14ac:dyDescent="0.25"/>
    <row r="6" spans="1:16" ht="19.5" customHeight="1" x14ac:dyDescent="0.2">
      <c r="A6" s="180" t="s">
        <v>397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77" t="s">
        <v>476</v>
      </c>
      <c r="M6" s="178"/>
      <c r="N6" s="178"/>
      <c r="O6" s="178"/>
      <c r="P6" s="179"/>
    </row>
    <row r="7" spans="1:16" ht="15" customHeight="1" x14ac:dyDescent="0.2">
      <c r="A7" s="182" t="s">
        <v>12</v>
      </c>
      <c r="B7" s="173" t="s">
        <v>13</v>
      </c>
      <c r="C7" s="184" t="s">
        <v>14</v>
      </c>
      <c r="D7" s="173" t="s">
        <v>15</v>
      </c>
      <c r="E7" s="175" t="s">
        <v>16</v>
      </c>
      <c r="F7" s="184" t="s">
        <v>17</v>
      </c>
      <c r="G7" s="184" t="s">
        <v>443</v>
      </c>
      <c r="H7" s="165" t="s">
        <v>468</v>
      </c>
      <c r="I7" s="166"/>
      <c r="J7" s="163" t="s">
        <v>395</v>
      </c>
      <c r="K7" s="163" t="s">
        <v>396</v>
      </c>
      <c r="L7" s="171" t="s">
        <v>477</v>
      </c>
      <c r="M7" s="171" t="s">
        <v>18</v>
      </c>
      <c r="N7" s="171" t="s">
        <v>19</v>
      </c>
      <c r="O7" s="163" t="s">
        <v>22</v>
      </c>
      <c r="P7" s="168" t="s">
        <v>564</v>
      </c>
    </row>
    <row r="8" spans="1:16" ht="81" customHeight="1" thickBot="1" x14ac:dyDescent="0.25">
      <c r="A8" s="183"/>
      <c r="B8" s="174"/>
      <c r="C8" s="185"/>
      <c r="D8" s="174"/>
      <c r="E8" s="176"/>
      <c r="F8" s="185"/>
      <c r="G8" s="185"/>
      <c r="H8" s="121" t="s">
        <v>547</v>
      </c>
      <c r="I8" s="143" t="s">
        <v>532</v>
      </c>
      <c r="J8" s="164"/>
      <c r="K8" s="164"/>
      <c r="L8" s="172"/>
      <c r="M8" s="172"/>
      <c r="N8" s="172"/>
      <c r="O8" s="164"/>
      <c r="P8" s="169"/>
    </row>
    <row r="9" spans="1:16" s="146" customFormat="1" ht="35.1" customHeight="1" x14ac:dyDescent="0.25">
      <c r="A9" s="155" t="str">
        <f>IF(B9="","",1)</f>
        <v/>
      </c>
      <c r="B9" s="156" t="str">
        <f>Hoja1!B2</f>
        <v/>
      </c>
      <c r="C9" s="157" t="str">
        <f>Hoja1!A2</f>
        <v/>
      </c>
      <c r="D9" s="157" t="str">
        <f>Hoja1!C2</f>
        <v/>
      </c>
      <c r="E9" s="157" t="str">
        <f>Hoja1!E2</f>
        <v/>
      </c>
      <c r="F9" s="157" t="str">
        <f ca="1">Hoja1!D2</f>
        <v/>
      </c>
      <c r="G9" s="158" t="str">
        <f>Hoja1!P2</f>
        <v/>
      </c>
      <c r="H9" s="158" t="str">
        <f>Hoja1!G2</f>
        <v/>
      </c>
      <c r="I9" s="158" t="str">
        <f>Hoja1!S2</f>
        <v/>
      </c>
      <c r="J9" s="158" t="str">
        <f>Hoja1!J2</f>
        <v/>
      </c>
      <c r="K9" s="158" t="str">
        <f>Hoja1!L2</f>
        <v/>
      </c>
      <c r="L9" s="158" t="str">
        <f>Hoja2!Q2</f>
        <v/>
      </c>
      <c r="M9" s="158" t="str">
        <f>Hoja2!G2</f>
        <v/>
      </c>
      <c r="N9" s="157" t="str">
        <f>Hoja2!H2</f>
        <v/>
      </c>
      <c r="O9" s="157" t="str">
        <f>Hoja2!F2</f>
        <v/>
      </c>
      <c r="P9" s="157" t="str">
        <f>Hoja2!Z2</f>
        <v/>
      </c>
    </row>
    <row r="10" spans="1:16" s="146" customFormat="1" ht="35.1" customHeight="1" x14ac:dyDescent="0.25">
      <c r="A10" s="159" t="str">
        <f>IF(B10="","",A9+1)</f>
        <v/>
      </c>
      <c r="B10" s="160" t="str">
        <f>Hoja1!B3</f>
        <v/>
      </c>
      <c r="C10" s="161" t="str">
        <f>Hoja1!A3</f>
        <v/>
      </c>
      <c r="D10" s="161" t="str">
        <f>Hoja1!C3</f>
        <v/>
      </c>
      <c r="E10" s="161" t="str">
        <f>Hoja1!E3</f>
        <v/>
      </c>
      <c r="F10" s="161" t="str">
        <f ca="1">Hoja1!D3</f>
        <v/>
      </c>
      <c r="G10" s="162" t="str">
        <f>Hoja1!P3</f>
        <v/>
      </c>
      <c r="H10" s="162" t="str">
        <f>Hoja1!G3</f>
        <v/>
      </c>
      <c r="I10" s="162" t="str">
        <f>Hoja1!S3</f>
        <v/>
      </c>
      <c r="J10" s="162" t="str">
        <f>Hoja1!J3</f>
        <v/>
      </c>
      <c r="K10" s="162" t="str">
        <f>Hoja1!L3</f>
        <v/>
      </c>
      <c r="L10" s="162" t="str">
        <f>Hoja2!Q3</f>
        <v/>
      </c>
      <c r="M10" s="162" t="str">
        <f>Hoja2!G3</f>
        <v/>
      </c>
      <c r="N10" s="161" t="str">
        <f>Hoja2!H3</f>
        <v/>
      </c>
      <c r="O10" s="161" t="str">
        <f>Hoja2!F3</f>
        <v/>
      </c>
      <c r="P10" s="161" t="str">
        <f>Hoja2!Z3</f>
        <v/>
      </c>
    </row>
    <row r="11" spans="1:16" s="146" customFormat="1" ht="35.1" customHeight="1" x14ac:dyDescent="0.25">
      <c r="A11" s="159" t="str">
        <f>IF(B11="","",A10+1)</f>
        <v/>
      </c>
      <c r="B11" s="160" t="str">
        <f>Hoja1!B4</f>
        <v/>
      </c>
      <c r="C11" s="161" t="str">
        <f>Hoja1!A4</f>
        <v/>
      </c>
      <c r="D11" s="161" t="str">
        <f>Hoja1!C4</f>
        <v/>
      </c>
      <c r="E11" s="161" t="str">
        <f>Hoja1!E4</f>
        <v/>
      </c>
      <c r="F11" s="161" t="str">
        <f ca="1">Hoja1!D4</f>
        <v/>
      </c>
      <c r="G11" s="162" t="str">
        <f>Hoja1!P4</f>
        <v/>
      </c>
      <c r="H11" s="162" t="str">
        <f>Hoja1!G4</f>
        <v/>
      </c>
      <c r="I11" s="162" t="str">
        <f>Hoja1!S4</f>
        <v/>
      </c>
      <c r="J11" s="162" t="str">
        <f>Hoja1!J4</f>
        <v/>
      </c>
      <c r="K11" s="162" t="str">
        <f>Hoja1!L4</f>
        <v/>
      </c>
      <c r="L11" s="162" t="str">
        <f>Hoja2!Q4</f>
        <v/>
      </c>
      <c r="M11" s="162" t="str">
        <f>Hoja2!G4</f>
        <v/>
      </c>
      <c r="N11" s="161" t="str">
        <f>Hoja2!H4</f>
        <v/>
      </c>
      <c r="O11" s="161" t="str">
        <f>Hoja2!F4</f>
        <v/>
      </c>
      <c r="P11" s="161" t="str">
        <f>Hoja2!Z4</f>
        <v/>
      </c>
    </row>
    <row r="12" spans="1:16" s="146" customFormat="1" ht="35.1" customHeight="1" x14ac:dyDescent="0.25">
      <c r="A12" s="159" t="str">
        <f t="shared" ref="A12:A58" si="0">IF(B12="","",A11+1)</f>
        <v/>
      </c>
      <c r="B12" s="160" t="str">
        <f>Hoja1!B5</f>
        <v/>
      </c>
      <c r="C12" s="161" t="str">
        <f>Hoja1!A5</f>
        <v/>
      </c>
      <c r="D12" s="161" t="str">
        <f>Hoja1!C5</f>
        <v/>
      </c>
      <c r="E12" s="161" t="str">
        <f>Hoja1!E5</f>
        <v/>
      </c>
      <c r="F12" s="161" t="str">
        <f ca="1">Hoja1!D5</f>
        <v/>
      </c>
      <c r="G12" s="162" t="str">
        <f>Hoja1!P5</f>
        <v/>
      </c>
      <c r="H12" s="162" t="str">
        <f>Hoja1!G5</f>
        <v/>
      </c>
      <c r="I12" s="162" t="str">
        <f>Hoja1!S5</f>
        <v/>
      </c>
      <c r="J12" s="162" t="str">
        <f>Hoja1!J5</f>
        <v/>
      </c>
      <c r="K12" s="162" t="str">
        <f>Hoja1!L5</f>
        <v/>
      </c>
      <c r="L12" s="162" t="str">
        <f>Hoja2!Q5</f>
        <v/>
      </c>
      <c r="M12" s="162" t="str">
        <f>Hoja2!G5</f>
        <v/>
      </c>
      <c r="N12" s="161" t="str">
        <f>Hoja2!H5</f>
        <v/>
      </c>
      <c r="O12" s="161" t="str">
        <f>Hoja2!F5</f>
        <v/>
      </c>
      <c r="P12" s="161" t="str">
        <f>Hoja2!Z5</f>
        <v/>
      </c>
    </row>
    <row r="13" spans="1:16" s="146" customFormat="1" ht="35.1" customHeight="1" x14ac:dyDescent="0.25">
      <c r="A13" s="159" t="str">
        <f t="shared" si="0"/>
        <v/>
      </c>
      <c r="B13" s="160" t="str">
        <f>Hoja1!B6</f>
        <v/>
      </c>
      <c r="C13" s="161" t="str">
        <f>Hoja1!A6</f>
        <v/>
      </c>
      <c r="D13" s="161" t="str">
        <f>Hoja1!C6</f>
        <v/>
      </c>
      <c r="E13" s="161" t="str">
        <f>Hoja1!E6</f>
        <v/>
      </c>
      <c r="F13" s="161" t="str">
        <f ca="1">Hoja1!D6</f>
        <v/>
      </c>
      <c r="G13" s="162" t="str">
        <f>Hoja1!P6</f>
        <v/>
      </c>
      <c r="H13" s="162" t="str">
        <f>Hoja1!G6</f>
        <v/>
      </c>
      <c r="I13" s="162" t="str">
        <f>Hoja1!S6</f>
        <v/>
      </c>
      <c r="J13" s="162" t="str">
        <f>Hoja1!J6</f>
        <v/>
      </c>
      <c r="K13" s="162" t="str">
        <f>Hoja1!L6</f>
        <v/>
      </c>
      <c r="L13" s="162" t="str">
        <f>Hoja2!Q6</f>
        <v/>
      </c>
      <c r="M13" s="162" t="str">
        <f>Hoja2!G6</f>
        <v/>
      </c>
      <c r="N13" s="161" t="str">
        <f>Hoja2!H6</f>
        <v/>
      </c>
      <c r="O13" s="161" t="str">
        <f>Hoja2!F6</f>
        <v/>
      </c>
      <c r="P13" s="161" t="str">
        <f>Hoja2!Z6</f>
        <v/>
      </c>
    </row>
    <row r="14" spans="1:16" s="146" customFormat="1" ht="35.1" customHeight="1" x14ac:dyDescent="0.25">
      <c r="A14" s="159" t="str">
        <f t="shared" si="0"/>
        <v/>
      </c>
      <c r="B14" s="160" t="str">
        <f>Hoja1!B7</f>
        <v/>
      </c>
      <c r="C14" s="161" t="str">
        <f>Hoja1!A7</f>
        <v/>
      </c>
      <c r="D14" s="161" t="str">
        <f>Hoja1!C7</f>
        <v/>
      </c>
      <c r="E14" s="161" t="str">
        <f>Hoja1!E7</f>
        <v/>
      </c>
      <c r="F14" s="161" t="str">
        <f ca="1">Hoja1!D7</f>
        <v/>
      </c>
      <c r="G14" s="162" t="str">
        <f>Hoja1!P7</f>
        <v/>
      </c>
      <c r="H14" s="162" t="str">
        <f>Hoja1!G7</f>
        <v/>
      </c>
      <c r="I14" s="162" t="str">
        <f>Hoja1!S7</f>
        <v/>
      </c>
      <c r="J14" s="162" t="str">
        <f>Hoja1!J7</f>
        <v/>
      </c>
      <c r="K14" s="162" t="str">
        <f>Hoja1!L7</f>
        <v/>
      </c>
      <c r="L14" s="162" t="str">
        <f>Hoja2!Q7</f>
        <v/>
      </c>
      <c r="M14" s="162" t="str">
        <f>Hoja2!G7</f>
        <v/>
      </c>
      <c r="N14" s="161" t="str">
        <f>Hoja2!H7</f>
        <v/>
      </c>
      <c r="O14" s="161" t="str">
        <f>Hoja2!F7</f>
        <v/>
      </c>
      <c r="P14" s="161" t="str">
        <f>Hoja2!Z7</f>
        <v/>
      </c>
    </row>
    <row r="15" spans="1:16" s="146" customFormat="1" ht="35.1" customHeight="1" x14ac:dyDescent="0.25">
      <c r="A15" s="159" t="str">
        <f t="shared" si="0"/>
        <v/>
      </c>
      <c r="B15" s="160" t="str">
        <f>Hoja1!B8</f>
        <v/>
      </c>
      <c r="C15" s="161" t="str">
        <f>Hoja1!A8</f>
        <v/>
      </c>
      <c r="D15" s="161" t="str">
        <f>Hoja1!C8</f>
        <v/>
      </c>
      <c r="E15" s="161" t="str">
        <f>Hoja1!E8</f>
        <v/>
      </c>
      <c r="F15" s="161" t="str">
        <f ca="1">Hoja1!D8</f>
        <v/>
      </c>
      <c r="G15" s="162" t="str">
        <f>Hoja1!P8</f>
        <v/>
      </c>
      <c r="H15" s="162" t="str">
        <f>Hoja1!G8</f>
        <v/>
      </c>
      <c r="I15" s="162" t="str">
        <f>Hoja1!S8</f>
        <v/>
      </c>
      <c r="J15" s="162" t="str">
        <f>Hoja1!J8</f>
        <v/>
      </c>
      <c r="K15" s="162" t="str">
        <f>Hoja1!L8</f>
        <v/>
      </c>
      <c r="L15" s="162" t="str">
        <f>Hoja2!Q8</f>
        <v/>
      </c>
      <c r="M15" s="162" t="str">
        <f>Hoja2!G8</f>
        <v/>
      </c>
      <c r="N15" s="161" t="str">
        <f>Hoja2!H8</f>
        <v/>
      </c>
      <c r="O15" s="161" t="str">
        <f>Hoja2!F8</f>
        <v/>
      </c>
      <c r="P15" s="161" t="str">
        <f>Hoja2!Z8</f>
        <v/>
      </c>
    </row>
    <row r="16" spans="1:16" s="146" customFormat="1" ht="35.1" customHeight="1" x14ac:dyDescent="0.25">
      <c r="A16" s="159" t="str">
        <f t="shared" si="0"/>
        <v/>
      </c>
      <c r="B16" s="160" t="str">
        <f>Hoja1!B9</f>
        <v/>
      </c>
      <c r="C16" s="161" t="str">
        <f>Hoja1!A9</f>
        <v/>
      </c>
      <c r="D16" s="161" t="str">
        <f>Hoja1!C9</f>
        <v/>
      </c>
      <c r="E16" s="161" t="str">
        <f>Hoja1!E9</f>
        <v/>
      </c>
      <c r="F16" s="161" t="str">
        <f ca="1">Hoja1!D9</f>
        <v/>
      </c>
      <c r="G16" s="162" t="str">
        <f>Hoja1!P9</f>
        <v/>
      </c>
      <c r="H16" s="162" t="str">
        <f>Hoja1!G9</f>
        <v/>
      </c>
      <c r="I16" s="162" t="str">
        <f>Hoja1!S9</f>
        <v/>
      </c>
      <c r="J16" s="162" t="str">
        <f>Hoja1!J9</f>
        <v/>
      </c>
      <c r="K16" s="162" t="str">
        <f>Hoja1!L9</f>
        <v/>
      </c>
      <c r="L16" s="162" t="str">
        <f>Hoja2!Q9</f>
        <v/>
      </c>
      <c r="M16" s="162" t="str">
        <f>Hoja2!G9</f>
        <v/>
      </c>
      <c r="N16" s="161" t="str">
        <f>Hoja2!H9</f>
        <v/>
      </c>
      <c r="O16" s="161" t="str">
        <f>Hoja2!F9</f>
        <v/>
      </c>
      <c r="P16" s="161" t="str">
        <f>Hoja2!Z9</f>
        <v/>
      </c>
    </row>
    <row r="17" spans="1:16" s="146" customFormat="1" ht="35.1" customHeight="1" x14ac:dyDescent="0.25">
      <c r="A17" s="159" t="str">
        <f t="shared" si="0"/>
        <v/>
      </c>
      <c r="B17" s="160" t="str">
        <f>Hoja1!B10</f>
        <v/>
      </c>
      <c r="C17" s="161" t="str">
        <f>Hoja1!A10</f>
        <v/>
      </c>
      <c r="D17" s="161" t="str">
        <f>Hoja1!C10</f>
        <v/>
      </c>
      <c r="E17" s="161" t="str">
        <f>Hoja1!E10</f>
        <v/>
      </c>
      <c r="F17" s="161" t="str">
        <f ca="1">Hoja1!D10</f>
        <v/>
      </c>
      <c r="G17" s="162" t="str">
        <f>Hoja1!P10</f>
        <v/>
      </c>
      <c r="H17" s="162" t="str">
        <f>Hoja1!G10</f>
        <v/>
      </c>
      <c r="I17" s="162" t="str">
        <f>Hoja1!S10</f>
        <v/>
      </c>
      <c r="J17" s="162" t="str">
        <f>Hoja1!J10</f>
        <v/>
      </c>
      <c r="K17" s="162" t="str">
        <f>Hoja1!L10</f>
        <v/>
      </c>
      <c r="L17" s="162" t="str">
        <f>Hoja2!Q10</f>
        <v/>
      </c>
      <c r="M17" s="162" t="str">
        <f>Hoja2!G10</f>
        <v/>
      </c>
      <c r="N17" s="161" t="str">
        <f>Hoja2!H10</f>
        <v/>
      </c>
      <c r="O17" s="161" t="str">
        <f>Hoja2!F10</f>
        <v/>
      </c>
      <c r="P17" s="161" t="str">
        <f>Hoja2!Z10</f>
        <v/>
      </c>
    </row>
    <row r="18" spans="1:16" s="146" customFormat="1" ht="35.1" customHeight="1" x14ac:dyDescent="0.25">
      <c r="A18" s="159" t="str">
        <f t="shared" si="0"/>
        <v/>
      </c>
      <c r="B18" s="160" t="str">
        <f>Hoja1!B11</f>
        <v/>
      </c>
      <c r="C18" s="161" t="str">
        <f>Hoja1!A11</f>
        <v/>
      </c>
      <c r="D18" s="161" t="str">
        <f>Hoja1!C11</f>
        <v/>
      </c>
      <c r="E18" s="161" t="str">
        <f>Hoja1!E11</f>
        <v/>
      </c>
      <c r="F18" s="161" t="str">
        <f ca="1">Hoja1!D11</f>
        <v/>
      </c>
      <c r="G18" s="162" t="str">
        <f>Hoja1!P11</f>
        <v/>
      </c>
      <c r="H18" s="162" t="str">
        <f>Hoja1!G11</f>
        <v/>
      </c>
      <c r="I18" s="162" t="str">
        <f>Hoja1!S11</f>
        <v/>
      </c>
      <c r="J18" s="162" t="str">
        <f>Hoja1!J11</f>
        <v/>
      </c>
      <c r="K18" s="162" t="str">
        <f>Hoja1!L11</f>
        <v/>
      </c>
      <c r="L18" s="162" t="str">
        <f>Hoja2!Q11</f>
        <v/>
      </c>
      <c r="M18" s="162" t="str">
        <f>Hoja2!G11</f>
        <v/>
      </c>
      <c r="N18" s="161" t="str">
        <f>Hoja2!H11</f>
        <v/>
      </c>
      <c r="O18" s="161" t="str">
        <f>Hoja2!F11</f>
        <v/>
      </c>
      <c r="P18" s="161" t="str">
        <f>Hoja2!Z11</f>
        <v/>
      </c>
    </row>
    <row r="19" spans="1:16" s="146" customFormat="1" ht="35.1" customHeight="1" x14ac:dyDescent="0.25">
      <c r="A19" s="159" t="str">
        <f t="shared" si="0"/>
        <v/>
      </c>
      <c r="B19" s="160" t="str">
        <f>Hoja1!B12</f>
        <v/>
      </c>
      <c r="C19" s="161" t="str">
        <f>Hoja1!A12</f>
        <v/>
      </c>
      <c r="D19" s="161" t="str">
        <f>Hoja1!C12</f>
        <v/>
      </c>
      <c r="E19" s="161" t="str">
        <f>Hoja1!E12</f>
        <v/>
      </c>
      <c r="F19" s="161" t="str">
        <f ca="1">Hoja1!D12</f>
        <v/>
      </c>
      <c r="G19" s="162" t="str">
        <f>Hoja1!P12</f>
        <v/>
      </c>
      <c r="H19" s="162" t="str">
        <f>Hoja1!G12</f>
        <v/>
      </c>
      <c r="I19" s="162" t="str">
        <f>Hoja1!S12</f>
        <v/>
      </c>
      <c r="J19" s="162" t="str">
        <f>Hoja1!J12</f>
        <v/>
      </c>
      <c r="K19" s="162" t="str">
        <f>Hoja1!L12</f>
        <v/>
      </c>
      <c r="L19" s="162" t="str">
        <f>Hoja2!Q12</f>
        <v/>
      </c>
      <c r="M19" s="162" t="str">
        <f>Hoja2!G12</f>
        <v/>
      </c>
      <c r="N19" s="161" t="str">
        <f>Hoja2!H12</f>
        <v/>
      </c>
      <c r="O19" s="161" t="str">
        <f>Hoja2!F12</f>
        <v/>
      </c>
      <c r="P19" s="161" t="str">
        <f>Hoja2!Z12</f>
        <v/>
      </c>
    </row>
    <row r="20" spans="1:16" s="146" customFormat="1" ht="35.1" customHeight="1" x14ac:dyDescent="0.25">
      <c r="A20" s="159" t="str">
        <f t="shared" si="0"/>
        <v/>
      </c>
      <c r="B20" s="160" t="str">
        <f>Hoja1!B13</f>
        <v/>
      </c>
      <c r="C20" s="161" t="str">
        <f>Hoja1!A13</f>
        <v/>
      </c>
      <c r="D20" s="161" t="str">
        <f>Hoja1!C13</f>
        <v/>
      </c>
      <c r="E20" s="161" t="str">
        <f>Hoja1!E13</f>
        <v/>
      </c>
      <c r="F20" s="161" t="str">
        <f ca="1">Hoja1!D13</f>
        <v/>
      </c>
      <c r="G20" s="162" t="str">
        <f>Hoja1!P13</f>
        <v/>
      </c>
      <c r="H20" s="162" t="str">
        <f>Hoja1!G13</f>
        <v/>
      </c>
      <c r="I20" s="162" t="str">
        <f>Hoja1!S13</f>
        <v/>
      </c>
      <c r="J20" s="162" t="str">
        <f>Hoja1!J13</f>
        <v/>
      </c>
      <c r="K20" s="162" t="str">
        <f>Hoja1!L13</f>
        <v/>
      </c>
      <c r="L20" s="162" t="str">
        <f>Hoja2!Q13</f>
        <v/>
      </c>
      <c r="M20" s="162" t="str">
        <f>Hoja2!G13</f>
        <v/>
      </c>
      <c r="N20" s="161" t="str">
        <f>Hoja2!H13</f>
        <v/>
      </c>
      <c r="O20" s="161" t="str">
        <f>Hoja2!F13</f>
        <v/>
      </c>
      <c r="P20" s="161" t="str">
        <f>Hoja2!Z13</f>
        <v/>
      </c>
    </row>
    <row r="21" spans="1:16" s="146" customFormat="1" ht="35.1" customHeight="1" x14ac:dyDescent="0.25">
      <c r="A21" s="159" t="str">
        <f t="shared" si="0"/>
        <v/>
      </c>
      <c r="B21" s="160" t="str">
        <f>Hoja1!B14</f>
        <v/>
      </c>
      <c r="C21" s="161" t="str">
        <f>Hoja1!A14</f>
        <v/>
      </c>
      <c r="D21" s="161" t="str">
        <f>Hoja1!C14</f>
        <v/>
      </c>
      <c r="E21" s="161" t="str">
        <f>Hoja1!E14</f>
        <v/>
      </c>
      <c r="F21" s="161" t="str">
        <f ca="1">Hoja1!D14</f>
        <v/>
      </c>
      <c r="G21" s="162" t="str">
        <f>Hoja1!P14</f>
        <v/>
      </c>
      <c r="H21" s="162" t="str">
        <f>Hoja1!G14</f>
        <v/>
      </c>
      <c r="I21" s="162" t="str">
        <f>Hoja1!S14</f>
        <v/>
      </c>
      <c r="J21" s="162" t="str">
        <f>Hoja1!J14</f>
        <v/>
      </c>
      <c r="K21" s="162" t="str">
        <f>Hoja1!L14</f>
        <v/>
      </c>
      <c r="L21" s="162" t="str">
        <f>Hoja2!Q14</f>
        <v/>
      </c>
      <c r="M21" s="162" t="str">
        <f>Hoja2!G14</f>
        <v/>
      </c>
      <c r="N21" s="161" t="str">
        <f>Hoja2!H14</f>
        <v/>
      </c>
      <c r="O21" s="161" t="str">
        <f>Hoja2!F14</f>
        <v/>
      </c>
      <c r="P21" s="161" t="str">
        <f>Hoja2!Z14</f>
        <v/>
      </c>
    </row>
    <row r="22" spans="1:16" s="146" customFormat="1" ht="35.1" customHeight="1" x14ac:dyDescent="0.25">
      <c r="A22" s="159" t="str">
        <f t="shared" si="0"/>
        <v/>
      </c>
      <c r="B22" s="160" t="str">
        <f>Hoja1!B15</f>
        <v/>
      </c>
      <c r="C22" s="161" t="str">
        <f>Hoja1!A15</f>
        <v/>
      </c>
      <c r="D22" s="161" t="str">
        <f>Hoja1!C15</f>
        <v/>
      </c>
      <c r="E22" s="161" t="str">
        <f>Hoja1!E15</f>
        <v/>
      </c>
      <c r="F22" s="161" t="str">
        <f ca="1">Hoja1!D15</f>
        <v/>
      </c>
      <c r="G22" s="162" t="str">
        <f>Hoja1!P15</f>
        <v/>
      </c>
      <c r="H22" s="162" t="str">
        <f>Hoja1!G15</f>
        <v/>
      </c>
      <c r="I22" s="162" t="str">
        <f>Hoja1!S15</f>
        <v/>
      </c>
      <c r="J22" s="162" t="str">
        <f>Hoja1!J15</f>
        <v/>
      </c>
      <c r="K22" s="162" t="str">
        <f>Hoja1!L15</f>
        <v/>
      </c>
      <c r="L22" s="162" t="str">
        <f>Hoja2!Q15</f>
        <v/>
      </c>
      <c r="M22" s="162" t="str">
        <f>Hoja2!G15</f>
        <v/>
      </c>
      <c r="N22" s="161" t="str">
        <f>Hoja2!H15</f>
        <v/>
      </c>
      <c r="O22" s="161" t="str">
        <f>Hoja2!F15</f>
        <v/>
      </c>
      <c r="P22" s="161" t="str">
        <f>Hoja2!Z15</f>
        <v/>
      </c>
    </row>
    <row r="23" spans="1:16" s="146" customFormat="1" ht="35.1" customHeight="1" x14ac:dyDescent="0.25">
      <c r="A23" s="159" t="str">
        <f t="shared" si="0"/>
        <v/>
      </c>
      <c r="B23" s="160" t="str">
        <f>Hoja1!B16</f>
        <v/>
      </c>
      <c r="C23" s="161" t="str">
        <f>Hoja1!A16</f>
        <v/>
      </c>
      <c r="D23" s="161" t="str">
        <f>Hoja1!C16</f>
        <v/>
      </c>
      <c r="E23" s="161" t="str">
        <f>Hoja1!E16</f>
        <v/>
      </c>
      <c r="F23" s="161" t="str">
        <f ca="1">Hoja1!D16</f>
        <v/>
      </c>
      <c r="G23" s="162" t="str">
        <f>Hoja1!P16</f>
        <v/>
      </c>
      <c r="H23" s="162" t="str">
        <f>Hoja1!G16</f>
        <v/>
      </c>
      <c r="I23" s="162" t="str">
        <f>Hoja1!S16</f>
        <v/>
      </c>
      <c r="J23" s="162" t="str">
        <f>Hoja1!J16</f>
        <v/>
      </c>
      <c r="K23" s="162" t="str">
        <f>Hoja1!L16</f>
        <v/>
      </c>
      <c r="L23" s="162" t="str">
        <f>Hoja2!Q16</f>
        <v/>
      </c>
      <c r="M23" s="162" t="str">
        <f>Hoja2!G16</f>
        <v/>
      </c>
      <c r="N23" s="161" t="str">
        <f>Hoja2!H16</f>
        <v/>
      </c>
      <c r="O23" s="161" t="str">
        <f>Hoja2!F16</f>
        <v/>
      </c>
      <c r="P23" s="161" t="str">
        <f>Hoja2!Z16</f>
        <v/>
      </c>
    </row>
    <row r="24" spans="1:16" s="146" customFormat="1" ht="35.1" customHeight="1" x14ac:dyDescent="0.25">
      <c r="A24" s="159" t="str">
        <f t="shared" si="0"/>
        <v/>
      </c>
      <c r="B24" s="160" t="str">
        <f>Hoja1!B17</f>
        <v/>
      </c>
      <c r="C24" s="161" t="str">
        <f>Hoja1!A17</f>
        <v/>
      </c>
      <c r="D24" s="161" t="str">
        <f>Hoja1!C17</f>
        <v/>
      </c>
      <c r="E24" s="161" t="str">
        <f>Hoja1!E17</f>
        <v/>
      </c>
      <c r="F24" s="161" t="str">
        <f ca="1">Hoja1!D17</f>
        <v/>
      </c>
      <c r="G24" s="162" t="str">
        <f>Hoja1!P17</f>
        <v/>
      </c>
      <c r="H24" s="162" t="str">
        <f>Hoja1!G17</f>
        <v/>
      </c>
      <c r="I24" s="162" t="str">
        <f>Hoja1!S17</f>
        <v/>
      </c>
      <c r="J24" s="162" t="str">
        <f>Hoja1!J17</f>
        <v/>
      </c>
      <c r="K24" s="162" t="str">
        <f>Hoja1!L17</f>
        <v/>
      </c>
      <c r="L24" s="162" t="str">
        <f>Hoja2!Q17</f>
        <v/>
      </c>
      <c r="M24" s="162" t="str">
        <f>Hoja2!G17</f>
        <v/>
      </c>
      <c r="N24" s="161" t="str">
        <f>Hoja2!H17</f>
        <v/>
      </c>
      <c r="O24" s="161" t="str">
        <f>Hoja2!F17</f>
        <v/>
      </c>
      <c r="P24" s="161" t="str">
        <f>Hoja2!Z17</f>
        <v/>
      </c>
    </row>
    <row r="25" spans="1:16" s="146" customFormat="1" ht="35.1" customHeight="1" x14ac:dyDescent="0.25">
      <c r="A25" s="159" t="str">
        <f t="shared" si="0"/>
        <v/>
      </c>
      <c r="B25" s="160" t="str">
        <f>Hoja1!B18</f>
        <v/>
      </c>
      <c r="C25" s="161" t="str">
        <f>Hoja1!A18</f>
        <v/>
      </c>
      <c r="D25" s="161" t="str">
        <f>Hoja1!C18</f>
        <v/>
      </c>
      <c r="E25" s="161" t="str">
        <f>Hoja1!E18</f>
        <v/>
      </c>
      <c r="F25" s="161" t="str">
        <f ca="1">Hoja1!D18</f>
        <v/>
      </c>
      <c r="G25" s="162" t="str">
        <f>Hoja1!P18</f>
        <v/>
      </c>
      <c r="H25" s="162" t="str">
        <f>Hoja1!G18</f>
        <v/>
      </c>
      <c r="I25" s="162" t="str">
        <f>Hoja1!S18</f>
        <v/>
      </c>
      <c r="J25" s="162" t="str">
        <f>Hoja1!J18</f>
        <v/>
      </c>
      <c r="K25" s="162" t="str">
        <f>Hoja1!L18</f>
        <v/>
      </c>
      <c r="L25" s="162" t="str">
        <f>Hoja2!Q18</f>
        <v/>
      </c>
      <c r="M25" s="162" t="str">
        <f>Hoja2!G18</f>
        <v/>
      </c>
      <c r="N25" s="161" t="str">
        <f>Hoja2!H18</f>
        <v/>
      </c>
      <c r="O25" s="161" t="str">
        <f>Hoja2!F18</f>
        <v/>
      </c>
      <c r="P25" s="161" t="str">
        <f>Hoja2!Z18</f>
        <v/>
      </c>
    </row>
    <row r="26" spans="1:16" s="146" customFormat="1" ht="35.1" customHeight="1" x14ac:dyDescent="0.25">
      <c r="A26" s="159" t="str">
        <f t="shared" si="0"/>
        <v/>
      </c>
      <c r="B26" s="160" t="str">
        <f>Hoja1!B19</f>
        <v/>
      </c>
      <c r="C26" s="161" t="str">
        <f>Hoja1!A19</f>
        <v/>
      </c>
      <c r="D26" s="161" t="str">
        <f>Hoja1!C19</f>
        <v/>
      </c>
      <c r="E26" s="161" t="str">
        <f>Hoja1!E19</f>
        <v/>
      </c>
      <c r="F26" s="161" t="str">
        <f ca="1">Hoja1!D19</f>
        <v/>
      </c>
      <c r="G26" s="162" t="str">
        <f>Hoja1!P19</f>
        <v/>
      </c>
      <c r="H26" s="162" t="str">
        <f>Hoja1!G19</f>
        <v/>
      </c>
      <c r="I26" s="162" t="str">
        <f>Hoja1!S19</f>
        <v/>
      </c>
      <c r="J26" s="162" t="str">
        <f>Hoja1!J19</f>
        <v/>
      </c>
      <c r="K26" s="162" t="str">
        <f>Hoja1!L19</f>
        <v/>
      </c>
      <c r="L26" s="162" t="str">
        <f>Hoja2!Q19</f>
        <v/>
      </c>
      <c r="M26" s="162" t="str">
        <f>Hoja2!G19</f>
        <v/>
      </c>
      <c r="N26" s="161" t="str">
        <f>Hoja2!H19</f>
        <v/>
      </c>
      <c r="O26" s="161" t="str">
        <f>Hoja2!F19</f>
        <v/>
      </c>
      <c r="P26" s="161" t="str">
        <f>Hoja2!Z19</f>
        <v/>
      </c>
    </row>
    <row r="27" spans="1:16" s="146" customFormat="1" ht="35.1" customHeight="1" x14ac:dyDescent="0.25">
      <c r="A27" s="159" t="str">
        <f t="shared" si="0"/>
        <v/>
      </c>
      <c r="B27" s="160" t="str">
        <f>Hoja1!B20</f>
        <v/>
      </c>
      <c r="C27" s="161" t="str">
        <f>Hoja1!A20</f>
        <v/>
      </c>
      <c r="D27" s="161" t="str">
        <f>Hoja1!C20</f>
        <v/>
      </c>
      <c r="E27" s="161" t="str">
        <f>Hoja1!E20</f>
        <v/>
      </c>
      <c r="F27" s="161" t="str">
        <f ca="1">Hoja1!D20</f>
        <v/>
      </c>
      <c r="G27" s="162" t="str">
        <f>Hoja1!P20</f>
        <v/>
      </c>
      <c r="H27" s="162" t="str">
        <f>Hoja1!G20</f>
        <v/>
      </c>
      <c r="I27" s="162" t="str">
        <f>Hoja1!S20</f>
        <v/>
      </c>
      <c r="J27" s="162" t="str">
        <f>Hoja1!J20</f>
        <v/>
      </c>
      <c r="K27" s="162" t="str">
        <f>Hoja1!L20</f>
        <v/>
      </c>
      <c r="L27" s="162" t="str">
        <f>Hoja2!Q20</f>
        <v/>
      </c>
      <c r="M27" s="162" t="str">
        <f>Hoja2!G20</f>
        <v/>
      </c>
      <c r="N27" s="161" t="str">
        <f>Hoja2!H20</f>
        <v/>
      </c>
      <c r="O27" s="161" t="str">
        <f>Hoja2!F20</f>
        <v/>
      </c>
      <c r="P27" s="161" t="str">
        <f>Hoja2!Z20</f>
        <v/>
      </c>
    </row>
    <row r="28" spans="1:16" s="146" customFormat="1" ht="35.1" customHeight="1" x14ac:dyDescent="0.25">
      <c r="A28" s="159" t="str">
        <f t="shared" si="0"/>
        <v/>
      </c>
      <c r="B28" s="160" t="str">
        <f>Hoja1!B21</f>
        <v/>
      </c>
      <c r="C28" s="161" t="str">
        <f>Hoja1!A21</f>
        <v/>
      </c>
      <c r="D28" s="161" t="str">
        <f>Hoja1!C21</f>
        <v/>
      </c>
      <c r="E28" s="161" t="str">
        <f>Hoja1!E21</f>
        <v/>
      </c>
      <c r="F28" s="161" t="str">
        <f ca="1">Hoja1!D21</f>
        <v/>
      </c>
      <c r="G28" s="162" t="str">
        <f>Hoja1!P21</f>
        <v/>
      </c>
      <c r="H28" s="162" t="str">
        <f>Hoja1!G21</f>
        <v/>
      </c>
      <c r="I28" s="162" t="str">
        <f>Hoja1!S21</f>
        <v/>
      </c>
      <c r="J28" s="162" t="str">
        <f>Hoja1!J21</f>
        <v/>
      </c>
      <c r="K28" s="162" t="str">
        <f>Hoja1!L21</f>
        <v/>
      </c>
      <c r="L28" s="162" t="str">
        <f>Hoja2!Q21</f>
        <v/>
      </c>
      <c r="M28" s="162" t="str">
        <f>Hoja2!G21</f>
        <v/>
      </c>
      <c r="N28" s="161" t="str">
        <f>Hoja2!H21</f>
        <v/>
      </c>
      <c r="O28" s="161" t="str">
        <f>Hoja2!F21</f>
        <v/>
      </c>
      <c r="P28" s="161" t="str">
        <f>Hoja2!Z21</f>
        <v/>
      </c>
    </row>
    <row r="29" spans="1:16" s="146" customFormat="1" ht="35.1" customHeight="1" x14ac:dyDescent="0.25">
      <c r="A29" s="159" t="str">
        <f t="shared" si="0"/>
        <v/>
      </c>
      <c r="B29" s="160" t="str">
        <f>Hoja1!B22</f>
        <v/>
      </c>
      <c r="C29" s="161" t="str">
        <f>Hoja1!A22</f>
        <v/>
      </c>
      <c r="D29" s="161" t="str">
        <f>Hoja1!C22</f>
        <v/>
      </c>
      <c r="E29" s="161" t="str">
        <f>Hoja1!E22</f>
        <v/>
      </c>
      <c r="F29" s="161" t="str">
        <f ca="1">Hoja1!D22</f>
        <v/>
      </c>
      <c r="G29" s="162" t="str">
        <f>Hoja1!P22</f>
        <v/>
      </c>
      <c r="H29" s="162" t="str">
        <f>Hoja1!G22</f>
        <v/>
      </c>
      <c r="I29" s="162" t="str">
        <f>Hoja1!S22</f>
        <v/>
      </c>
      <c r="J29" s="162" t="str">
        <f>Hoja1!J22</f>
        <v/>
      </c>
      <c r="K29" s="162" t="str">
        <f>Hoja1!L22</f>
        <v/>
      </c>
      <c r="L29" s="162" t="str">
        <f>Hoja2!Q22</f>
        <v/>
      </c>
      <c r="M29" s="162" t="str">
        <f>Hoja2!G22</f>
        <v/>
      </c>
      <c r="N29" s="161" t="str">
        <f>Hoja2!H22</f>
        <v/>
      </c>
      <c r="O29" s="161" t="str">
        <f>Hoja2!F22</f>
        <v/>
      </c>
      <c r="P29" s="161" t="str">
        <f>Hoja2!Z22</f>
        <v/>
      </c>
    </row>
    <row r="30" spans="1:16" s="146" customFormat="1" ht="35.1" customHeight="1" x14ac:dyDescent="0.25">
      <c r="A30" s="159" t="str">
        <f t="shared" si="0"/>
        <v/>
      </c>
      <c r="B30" s="160" t="str">
        <f>Hoja1!B23</f>
        <v/>
      </c>
      <c r="C30" s="161" t="str">
        <f>Hoja1!A23</f>
        <v/>
      </c>
      <c r="D30" s="161" t="str">
        <f>Hoja1!C23</f>
        <v/>
      </c>
      <c r="E30" s="161" t="str">
        <f>Hoja1!E23</f>
        <v/>
      </c>
      <c r="F30" s="161" t="str">
        <f ca="1">Hoja1!D23</f>
        <v/>
      </c>
      <c r="G30" s="162" t="str">
        <f>Hoja1!P23</f>
        <v/>
      </c>
      <c r="H30" s="162" t="str">
        <f>Hoja1!G23</f>
        <v/>
      </c>
      <c r="I30" s="162" t="str">
        <f>Hoja1!S23</f>
        <v/>
      </c>
      <c r="J30" s="162" t="str">
        <f>Hoja1!J23</f>
        <v/>
      </c>
      <c r="K30" s="162" t="str">
        <f>Hoja1!L23</f>
        <v/>
      </c>
      <c r="L30" s="162" t="str">
        <f>Hoja2!Q23</f>
        <v/>
      </c>
      <c r="M30" s="162" t="str">
        <f>Hoja2!G23</f>
        <v/>
      </c>
      <c r="N30" s="161" t="str">
        <f>Hoja2!H23</f>
        <v/>
      </c>
      <c r="O30" s="161" t="str">
        <f>Hoja2!F23</f>
        <v/>
      </c>
      <c r="P30" s="161" t="str">
        <f>Hoja2!Z23</f>
        <v/>
      </c>
    </row>
    <row r="31" spans="1:16" s="146" customFormat="1" ht="35.1" customHeight="1" x14ac:dyDescent="0.25">
      <c r="A31" s="159" t="str">
        <f t="shared" si="0"/>
        <v/>
      </c>
      <c r="B31" s="160" t="str">
        <f>Hoja1!B24</f>
        <v/>
      </c>
      <c r="C31" s="161" t="str">
        <f>Hoja1!A24</f>
        <v/>
      </c>
      <c r="D31" s="161" t="str">
        <f>Hoja1!C24</f>
        <v/>
      </c>
      <c r="E31" s="161" t="str">
        <f>Hoja1!E24</f>
        <v/>
      </c>
      <c r="F31" s="161" t="str">
        <f ca="1">Hoja1!D24</f>
        <v/>
      </c>
      <c r="G31" s="162" t="str">
        <f>Hoja1!P24</f>
        <v/>
      </c>
      <c r="H31" s="162" t="str">
        <f>Hoja1!G24</f>
        <v/>
      </c>
      <c r="I31" s="162" t="str">
        <f>Hoja1!S24</f>
        <v/>
      </c>
      <c r="J31" s="162" t="str">
        <f>Hoja1!J24</f>
        <v/>
      </c>
      <c r="K31" s="162" t="str">
        <f>Hoja1!L24</f>
        <v/>
      </c>
      <c r="L31" s="162" t="str">
        <f>Hoja2!Q24</f>
        <v/>
      </c>
      <c r="M31" s="162" t="str">
        <f>Hoja2!G24</f>
        <v/>
      </c>
      <c r="N31" s="161" t="str">
        <f>Hoja2!H24</f>
        <v/>
      </c>
      <c r="O31" s="161" t="str">
        <f>Hoja2!F24</f>
        <v/>
      </c>
      <c r="P31" s="161" t="str">
        <f>Hoja2!Z24</f>
        <v/>
      </c>
    </row>
    <row r="32" spans="1:16" s="146" customFormat="1" ht="35.1" customHeight="1" x14ac:dyDescent="0.25">
      <c r="A32" s="159" t="str">
        <f t="shared" si="0"/>
        <v/>
      </c>
      <c r="B32" s="160" t="str">
        <f>Hoja1!B25</f>
        <v/>
      </c>
      <c r="C32" s="161" t="str">
        <f>Hoja1!A25</f>
        <v/>
      </c>
      <c r="D32" s="161" t="str">
        <f>Hoja1!C25</f>
        <v/>
      </c>
      <c r="E32" s="161" t="str">
        <f>Hoja1!E25</f>
        <v/>
      </c>
      <c r="F32" s="161" t="str">
        <f ca="1">Hoja1!D25</f>
        <v/>
      </c>
      <c r="G32" s="162" t="str">
        <f>Hoja1!P25</f>
        <v/>
      </c>
      <c r="H32" s="162" t="str">
        <f>Hoja1!G25</f>
        <v/>
      </c>
      <c r="I32" s="162" t="str">
        <f>Hoja1!S25</f>
        <v/>
      </c>
      <c r="J32" s="162" t="str">
        <f>Hoja1!J25</f>
        <v/>
      </c>
      <c r="K32" s="162" t="str">
        <f>Hoja1!L25</f>
        <v/>
      </c>
      <c r="L32" s="162" t="str">
        <f>Hoja2!Q25</f>
        <v/>
      </c>
      <c r="M32" s="162" t="str">
        <f>Hoja2!G25</f>
        <v/>
      </c>
      <c r="N32" s="161" t="str">
        <f>Hoja2!H25</f>
        <v/>
      </c>
      <c r="O32" s="161" t="str">
        <f>Hoja2!F25</f>
        <v/>
      </c>
      <c r="P32" s="161" t="str">
        <f>Hoja2!Z25</f>
        <v/>
      </c>
    </row>
    <row r="33" spans="1:16" s="146" customFormat="1" ht="35.1" customHeight="1" x14ac:dyDescent="0.25">
      <c r="A33" s="159" t="str">
        <f t="shared" si="0"/>
        <v/>
      </c>
      <c r="B33" s="160" t="str">
        <f>Hoja1!B26</f>
        <v/>
      </c>
      <c r="C33" s="161" t="str">
        <f>Hoja1!A26</f>
        <v/>
      </c>
      <c r="D33" s="161" t="str">
        <f>Hoja1!C26</f>
        <v/>
      </c>
      <c r="E33" s="161" t="str">
        <f>Hoja1!E26</f>
        <v/>
      </c>
      <c r="F33" s="161" t="str">
        <f ca="1">Hoja1!D26</f>
        <v/>
      </c>
      <c r="G33" s="162" t="str">
        <f>Hoja1!P26</f>
        <v/>
      </c>
      <c r="H33" s="162" t="str">
        <f>Hoja1!G26</f>
        <v/>
      </c>
      <c r="I33" s="162" t="str">
        <f>Hoja1!S26</f>
        <v/>
      </c>
      <c r="J33" s="162" t="str">
        <f>Hoja1!J26</f>
        <v/>
      </c>
      <c r="K33" s="162" t="str">
        <f>Hoja1!L26</f>
        <v/>
      </c>
      <c r="L33" s="162" t="str">
        <f>Hoja2!Q26</f>
        <v/>
      </c>
      <c r="M33" s="162" t="str">
        <f>Hoja2!G26</f>
        <v/>
      </c>
      <c r="N33" s="161" t="str">
        <f>Hoja2!H26</f>
        <v/>
      </c>
      <c r="O33" s="161" t="str">
        <f>Hoja2!F26</f>
        <v/>
      </c>
      <c r="P33" s="161" t="str">
        <f>Hoja2!Z26</f>
        <v/>
      </c>
    </row>
    <row r="34" spans="1:16" s="146" customFormat="1" ht="35.1" customHeight="1" x14ac:dyDescent="0.25">
      <c r="A34" s="159" t="str">
        <f t="shared" si="0"/>
        <v/>
      </c>
      <c r="B34" s="160" t="str">
        <f>Hoja1!B27</f>
        <v/>
      </c>
      <c r="C34" s="161" t="str">
        <f>Hoja1!A27</f>
        <v/>
      </c>
      <c r="D34" s="161" t="str">
        <f>Hoja1!C27</f>
        <v/>
      </c>
      <c r="E34" s="161" t="str">
        <f>Hoja1!E27</f>
        <v/>
      </c>
      <c r="F34" s="161" t="str">
        <f ca="1">Hoja1!D27</f>
        <v/>
      </c>
      <c r="G34" s="162" t="str">
        <f>Hoja1!P27</f>
        <v/>
      </c>
      <c r="H34" s="162" t="str">
        <f>Hoja1!G27</f>
        <v/>
      </c>
      <c r="I34" s="162" t="str">
        <f>Hoja1!S27</f>
        <v/>
      </c>
      <c r="J34" s="162" t="str">
        <f>Hoja1!J27</f>
        <v/>
      </c>
      <c r="K34" s="162" t="str">
        <f>Hoja1!L27</f>
        <v/>
      </c>
      <c r="L34" s="162" t="str">
        <f>Hoja2!Q27</f>
        <v/>
      </c>
      <c r="M34" s="162" t="str">
        <f>Hoja2!G27</f>
        <v/>
      </c>
      <c r="N34" s="161" t="str">
        <f>Hoja2!H27</f>
        <v/>
      </c>
      <c r="O34" s="161" t="str">
        <f>Hoja2!F27</f>
        <v/>
      </c>
      <c r="P34" s="161" t="str">
        <f>Hoja2!Z27</f>
        <v/>
      </c>
    </row>
    <row r="35" spans="1:16" s="146" customFormat="1" ht="35.1" customHeight="1" x14ac:dyDescent="0.25">
      <c r="A35" s="159" t="str">
        <f t="shared" si="0"/>
        <v/>
      </c>
      <c r="B35" s="160" t="str">
        <f>Hoja1!B28</f>
        <v/>
      </c>
      <c r="C35" s="161" t="str">
        <f>Hoja1!A28</f>
        <v/>
      </c>
      <c r="D35" s="161" t="str">
        <f>Hoja1!C28</f>
        <v/>
      </c>
      <c r="E35" s="161" t="str">
        <f>Hoja1!E28</f>
        <v/>
      </c>
      <c r="F35" s="161" t="str">
        <f ca="1">Hoja1!D28</f>
        <v/>
      </c>
      <c r="G35" s="162" t="str">
        <f>Hoja1!P28</f>
        <v/>
      </c>
      <c r="H35" s="162" t="str">
        <f>Hoja1!G28</f>
        <v/>
      </c>
      <c r="I35" s="162" t="str">
        <f>Hoja1!S28</f>
        <v/>
      </c>
      <c r="J35" s="162" t="str">
        <f>Hoja1!J28</f>
        <v/>
      </c>
      <c r="K35" s="162" t="str">
        <f>Hoja1!L28</f>
        <v/>
      </c>
      <c r="L35" s="162" t="str">
        <f>Hoja2!Q28</f>
        <v/>
      </c>
      <c r="M35" s="162" t="str">
        <f>Hoja2!G28</f>
        <v/>
      </c>
      <c r="N35" s="161" t="str">
        <f>Hoja2!H28</f>
        <v/>
      </c>
      <c r="O35" s="161" t="str">
        <f>Hoja2!F28</f>
        <v/>
      </c>
      <c r="P35" s="161" t="str">
        <f>Hoja2!Z28</f>
        <v/>
      </c>
    </row>
    <row r="36" spans="1:16" s="146" customFormat="1" ht="35.1" customHeight="1" x14ac:dyDescent="0.25">
      <c r="A36" s="159" t="str">
        <f t="shared" si="0"/>
        <v/>
      </c>
      <c r="B36" s="160" t="str">
        <f>Hoja1!B29</f>
        <v/>
      </c>
      <c r="C36" s="161" t="str">
        <f>Hoja1!A29</f>
        <v/>
      </c>
      <c r="D36" s="161" t="str">
        <f>Hoja1!C29</f>
        <v/>
      </c>
      <c r="E36" s="161" t="str">
        <f>Hoja1!E29</f>
        <v/>
      </c>
      <c r="F36" s="161" t="str">
        <f ca="1">Hoja1!D29</f>
        <v/>
      </c>
      <c r="G36" s="162" t="str">
        <f>Hoja1!P29</f>
        <v/>
      </c>
      <c r="H36" s="162" t="str">
        <f>Hoja1!G29</f>
        <v/>
      </c>
      <c r="I36" s="162" t="str">
        <f>Hoja1!S29</f>
        <v/>
      </c>
      <c r="J36" s="162" t="str">
        <f>Hoja1!J29</f>
        <v/>
      </c>
      <c r="K36" s="162" t="str">
        <f>Hoja1!L29</f>
        <v/>
      </c>
      <c r="L36" s="162" t="str">
        <f>Hoja2!Q29</f>
        <v/>
      </c>
      <c r="M36" s="162" t="str">
        <f>Hoja2!G29</f>
        <v/>
      </c>
      <c r="N36" s="161" t="str">
        <f>Hoja2!H29</f>
        <v/>
      </c>
      <c r="O36" s="161" t="str">
        <f>Hoja2!F29</f>
        <v/>
      </c>
      <c r="P36" s="161" t="str">
        <f>Hoja2!Z29</f>
        <v/>
      </c>
    </row>
    <row r="37" spans="1:16" s="146" customFormat="1" ht="35.1" customHeight="1" x14ac:dyDescent="0.25">
      <c r="A37" s="159" t="str">
        <f t="shared" si="0"/>
        <v/>
      </c>
      <c r="B37" s="160" t="str">
        <f>Hoja1!B30</f>
        <v/>
      </c>
      <c r="C37" s="161" t="str">
        <f>Hoja1!A30</f>
        <v/>
      </c>
      <c r="D37" s="161" t="str">
        <f>Hoja1!C30</f>
        <v/>
      </c>
      <c r="E37" s="161" t="str">
        <f>Hoja1!E30</f>
        <v/>
      </c>
      <c r="F37" s="161" t="str">
        <f ca="1">Hoja1!D30</f>
        <v/>
      </c>
      <c r="G37" s="162" t="str">
        <f>Hoja1!P30</f>
        <v/>
      </c>
      <c r="H37" s="162" t="str">
        <f>Hoja1!G30</f>
        <v/>
      </c>
      <c r="I37" s="162" t="str">
        <f>Hoja1!S30</f>
        <v/>
      </c>
      <c r="J37" s="162" t="str">
        <f>Hoja1!J30</f>
        <v/>
      </c>
      <c r="K37" s="162" t="str">
        <f>Hoja1!L30</f>
        <v/>
      </c>
      <c r="L37" s="162" t="str">
        <f>Hoja2!Q30</f>
        <v/>
      </c>
      <c r="M37" s="162" t="str">
        <f>Hoja2!G30</f>
        <v/>
      </c>
      <c r="N37" s="161" t="str">
        <f>Hoja2!H30</f>
        <v/>
      </c>
      <c r="O37" s="161" t="str">
        <f>Hoja2!F30</f>
        <v/>
      </c>
      <c r="P37" s="161" t="str">
        <f>Hoja2!Z30</f>
        <v/>
      </c>
    </row>
    <row r="38" spans="1:16" s="146" customFormat="1" ht="35.1" customHeight="1" x14ac:dyDescent="0.25">
      <c r="A38" s="159" t="str">
        <f t="shared" si="0"/>
        <v/>
      </c>
      <c r="B38" s="160" t="str">
        <f>Hoja1!B31</f>
        <v/>
      </c>
      <c r="C38" s="161" t="str">
        <f>Hoja1!A31</f>
        <v/>
      </c>
      <c r="D38" s="161" t="str">
        <f>Hoja1!C31</f>
        <v/>
      </c>
      <c r="E38" s="161" t="str">
        <f>Hoja1!E31</f>
        <v/>
      </c>
      <c r="F38" s="161" t="str">
        <f ca="1">Hoja1!D31</f>
        <v/>
      </c>
      <c r="G38" s="162" t="str">
        <f>Hoja1!P31</f>
        <v/>
      </c>
      <c r="H38" s="162" t="str">
        <f>Hoja1!G31</f>
        <v/>
      </c>
      <c r="I38" s="162" t="str">
        <f>Hoja1!S31</f>
        <v/>
      </c>
      <c r="J38" s="162" t="str">
        <f>Hoja1!J31</f>
        <v/>
      </c>
      <c r="K38" s="162" t="str">
        <f>Hoja1!L31</f>
        <v/>
      </c>
      <c r="L38" s="162" t="str">
        <f>Hoja2!Q31</f>
        <v/>
      </c>
      <c r="M38" s="162" t="str">
        <f>Hoja2!G31</f>
        <v/>
      </c>
      <c r="N38" s="161" t="str">
        <f>Hoja2!H31</f>
        <v/>
      </c>
      <c r="O38" s="161" t="str">
        <f>Hoja2!F31</f>
        <v/>
      </c>
      <c r="P38" s="161" t="str">
        <f>Hoja2!Z31</f>
        <v/>
      </c>
    </row>
    <row r="39" spans="1:16" s="146" customFormat="1" ht="35.1" customHeight="1" x14ac:dyDescent="0.25">
      <c r="A39" s="159" t="str">
        <f t="shared" si="0"/>
        <v/>
      </c>
      <c r="B39" s="160" t="str">
        <f>Hoja1!B32</f>
        <v/>
      </c>
      <c r="C39" s="161" t="str">
        <f>Hoja1!A32</f>
        <v/>
      </c>
      <c r="D39" s="161" t="str">
        <f>Hoja1!C32</f>
        <v/>
      </c>
      <c r="E39" s="161" t="str">
        <f>Hoja1!E32</f>
        <v/>
      </c>
      <c r="F39" s="161" t="str">
        <f ca="1">Hoja1!D32</f>
        <v/>
      </c>
      <c r="G39" s="162" t="str">
        <f>Hoja1!P32</f>
        <v/>
      </c>
      <c r="H39" s="162" t="str">
        <f>Hoja1!G32</f>
        <v/>
      </c>
      <c r="I39" s="162" t="str">
        <f>Hoja1!S32</f>
        <v/>
      </c>
      <c r="J39" s="162" t="str">
        <f>Hoja1!J32</f>
        <v/>
      </c>
      <c r="K39" s="162" t="str">
        <f>Hoja1!L32</f>
        <v/>
      </c>
      <c r="L39" s="162" t="str">
        <f>Hoja2!Q32</f>
        <v/>
      </c>
      <c r="M39" s="162" t="str">
        <f>Hoja2!G32</f>
        <v/>
      </c>
      <c r="N39" s="161" t="str">
        <f>Hoja2!H32</f>
        <v/>
      </c>
      <c r="O39" s="161" t="str">
        <f>Hoja2!F32</f>
        <v/>
      </c>
      <c r="P39" s="161" t="str">
        <f>Hoja2!Z32</f>
        <v/>
      </c>
    </row>
    <row r="40" spans="1:16" s="146" customFormat="1" ht="35.1" customHeight="1" x14ac:dyDescent="0.25">
      <c r="A40" s="159" t="str">
        <f t="shared" si="0"/>
        <v/>
      </c>
      <c r="B40" s="160" t="str">
        <f>Hoja1!B33</f>
        <v/>
      </c>
      <c r="C40" s="161" t="str">
        <f>Hoja1!A33</f>
        <v/>
      </c>
      <c r="D40" s="161" t="str">
        <f>Hoja1!C33</f>
        <v/>
      </c>
      <c r="E40" s="161" t="str">
        <f>Hoja1!E33</f>
        <v/>
      </c>
      <c r="F40" s="161" t="str">
        <f ca="1">Hoja1!D33</f>
        <v/>
      </c>
      <c r="G40" s="162" t="str">
        <f>Hoja1!P33</f>
        <v/>
      </c>
      <c r="H40" s="162" t="str">
        <f>Hoja1!G33</f>
        <v/>
      </c>
      <c r="I40" s="162" t="str">
        <f>Hoja1!S33</f>
        <v/>
      </c>
      <c r="J40" s="162" t="str">
        <f>Hoja1!J33</f>
        <v/>
      </c>
      <c r="K40" s="162" t="str">
        <f>Hoja1!L33</f>
        <v/>
      </c>
      <c r="L40" s="162" t="str">
        <f>Hoja2!Q33</f>
        <v/>
      </c>
      <c r="M40" s="162" t="str">
        <f>Hoja2!G33</f>
        <v/>
      </c>
      <c r="N40" s="161" t="str">
        <f>Hoja2!H33</f>
        <v/>
      </c>
      <c r="O40" s="161" t="str">
        <f>Hoja2!F33</f>
        <v/>
      </c>
      <c r="P40" s="161" t="str">
        <f>Hoja2!Z33</f>
        <v/>
      </c>
    </row>
    <row r="41" spans="1:16" s="146" customFormat="1" ht="35.1" customHeight="1" x14ac:dyDescent="0.25">
      <c r="A41" s="159" t="str">
        <f t="shared" si="0"/>
        <v/>
      </c>
      <c r="B41" s="160" t="str">
        <f>Hoja1!B34</f>
        <v/>
      </c>
      <c r="C41" s="161" t="str">
        <f>Hoja1!A34</f>
        <v/>
      </c>
      <c r="D41" s="161" t="str">
        <f>Hoja1!C34</f>
        <v/>
      </c>
      <c r="E41" s="161" t="str">
        <f>Hoja1!E34</f>
        <v/>
      </c>
      <c r="F41" s="161" t="str">
        <f ca="1">Hoja1!D34</f>
        <v/>
      </c>
      <c r="G41" s="162" t="str">
        <f>Hoja1!P34</f>
        <v/>
      </c>
      <c r="H41" s="162" t="str">
        <f>Hoja1!G34</f>
        <v/>
      </c>
      <c r="I41" s="162" t="str">
        <f>Hoja1!S34</f>
        <v/>
      </c>
      <c r="J41" s="162" t="str">
        <f>Hoja1!J34</f>
        <v/>
      </c>
      <c r="K41" s="162" t="str">
        <f>Hoja1!L34</f>
        <v/>
      </c>
      <c r="L41" s="162" t="str">
        <f>Hoja2!Q34</f>
        <v/>
      </c>
      <c r="M41" s="162" t="str">
        <f>Hoja2!G34</f>
        <v/>
      </c>
      <c r="N41" s="161" t="str">
        <f>Hoja2!H34</f>
        <v/>
      </c>
      <c r="O41" s="161" t="str">
        <f>Hoja2!F34</f>
        <v/>
      </c>
      <c r="P41" s="161" t="str">
        <f>Hoja2!Z34</f>
        <v/>
      </c>
    </row>
    <row r="42" spans="1:16" s="146" customFormat="1" ht="35.1" customHeight="1" x14ac:dyDescent="0.25">
      <c r="A42" s="159" t="str">
        <f t="shared" si="0"/>
        <v/>
      </c>
      <c r="B42" s="160" t="str">
        <f>Hoja1!B35</f>
        <v/>
      </c>
      <c r="C42" s="161" t="str">
        <f>Hoja1!A35</f>
        <v/>
      </c>
      <c r="D42" s="161" t="str">
        <f>Hoja1!C35</f>
        <v/>
      </c>
      <c r="E42" s="161" t="str">
        <f>Hoja1!E35</f>
        <v/>
      </c>
      <c r="F42" s="161" t="str">
        <f ca="1">Hoja1!D35</f>
        <v/>
      </c>
      <c r="G42" s="162" t="str">
        <f>Hoja1!P35</f>
        <v/>
      </c>
      <c r="H42" s="162" t="str">
        <f>Hoja1!G35</f>
        <v/>
      </c>
      <c r="I42" s="162" t="str">
        <f>Hoja1!S35</f>
        <v/>
      </c>
      <c r="J42" s="162" t="str">
        <f>Hoja1!J35</f>
        <v/>
      </c>
      <c r="K42" s="162" t="str">
        <f>Hoja1!L35</f>
        <v/>
      </c>
      <c r="L42" s="162" t="str">
        <f>Hoja2!Q35</f>
        <v/>
      </c>
      <c r="M42" s="162" t="str">
        <f>Hoja2!G35</f>
        <v/>
      </c>
      <c r="N42" s="161" t="str">
        <f>Hoja2!H35</f>
        <v/>
      </c>
      <c r="O42" s="161" t="str">
        <f>Hoja2!F35</f>
        <v/>
      </c>
      <c r="P42" s="161" t="str">
        <f>Hoja2!Z35</f>
        <v/>
      </c>
    </row>
    <row r="43" spans="1:16" s="146" customFormat="1" ht="35.1" customHeight="1" x14ac:dyDescent="0.25">
      <c r="A43" s="159" t="str">
        <f t="shared" si="0"/>
        <v/>
      </c>
      <c r="B43" s="160" t="str">
        <f>Hoja1!B36</f>
        <v/>
      </c>
      <c r="C43" s="161" t="str">
        <f>Hoja1!A36</f>
        <v/>
      </c>
      <c r="D43" s="161" t="str">
        <f>Hoja1!C36</f>
        <v/>
      </c>
      <c r="E43" s="161" t="str">
        <f>Hoja1!E36</f>
        <v/>
      </c>
      <c r="F43" s="161" t="str">
        <f ca="1">Hoja1!D36</f>
        <v/>
      </c>
      <c r="G43" s="162" t="str">
        <f>Hoja1!P36</f>
        <v/>
      </c>
      <c r="H43" s="162" t="str">
        <f>Hoja1!G36</f>
        <v/>
      </c>
      <c r="I43" s="162" t="str">
        <f>Hoja1!S36</f>
        <v/>
      </c>
      <c r="J43" s="162" t="str">
        <f>Hoja1!J36</f>
        <v/>
      </c>
      <c r="K43" s="162" t="str">
        <f>Hoja1!L36</f>
        <v/>
      </c>
      <c r="L43" s="162" t="str">
        <f>Hoja2!Q36</f>
        <v/>
      </c>
      <c r="M43" s="162" t="str">
        <f>Hoja2!G36</f>
        <v/>
      </c>
      <c r="N43" s="161" t="str">
        <f>Hoja2!H36</f>
        <v/>
      </c>
      <c r="O43" s="161" t="str">
        <f>Hoja2!F36</f>
        <v/>
      </c>
      <c r="P43" s="161" t="str">
        <f>Hoja2!Z36</f>
        <v/>
      </c>
    </row>
    <row r="44" spans="1:16" s="146" customFormat="1" ht="35.1" customHeight="1" x14ac:dyDescent="0.25">
      <c r="A44" s="159" t="str">
        <f t="shared" si="0"/>
        <v/>
      </c>
      <c r="B44" s="160" t="str">
        <f>Hoja1!B37</f>
        <v/>
      </c>
      <c r="C44" s="161" t="str">
        <f>Hoja1!A37</f>
        <v/>
      </c>
      <c r="D44" s="161" t="str">
        <f>Hoja1!C37</f>
        <v/>
      </c>
      <c r="E44" s="161" t="str">
        <f>Hoja1!E37</f>
        <v/>
      </c>
      <c r="F44" s="161" t="str">
        <f ca="1">Hoja1!D37</f>
        <v/>
      </c>
      <c r="G44" s="162" t="str">
        <f>Hoja1!P37</f>
        <v/>
      </c>
      <c r="H44" s="162" t="str">
        <f>Hoja1!G37</f>
        <v/>
      </c>
      <c r="I44" s="162" t="str">
        <f>Hoja1!S37</f>
        <v/>
      </c>
      <c r="J44" s="162" t="str">
        <f>Hoja1!J37</f>
        <v/>
      </c>
      <c r="K44" s="162" t="str">
        <f>Hoja1!L37</f>
        <v/>
      </c>
      <c r="L44" s="162" t="str">
        <f>Hoja2!Q37</f>
        <v/>
      </c>
      <c r="M44" s="162" t="str">
        <f>Hoja2!G37</f>
        <v/>
      </c>
      <c r="N44" s="161" t="str">
        <f>Hoja2!H37</f>
        <v/>
      </c>
      <c r="O44" s="161" t="str">
        <f>Hoja2!F37</f>
        <v/>
      </c>
      <c r="P44" s="161" t="str">
        <f>Hoja2!Z37</f>
        <v/>
      </c>
    </row>
    <row r="45" spans="1:16" s="146" customFormat="1" ht="35.1" customHeight="1" x14ac:dyDescent="0.25">
      <c r="A45" s="159" t="str">
        <f t="shared" si="0"/>
        <v/>
      </c>
      <c r="B45" s="160" t="str">
        <f>Hoja1!B38</f>
        <v/>
      </c>
      <c r="C45" s="161" t="str">
        <f>Hoja1!A38</f>
        <v/>
      </c>
      <c r="D45" s="161" t="str">
        <f>Hoja1!C38</f>
        <v/>
      </c>
      <c r="E45" s="161" t="str">
        <f>Hoja1!E38</f>
        <v/>
      </c>
      <c r="F45" s="161" t="str">
        <f ca="1">Hoja1!D38</f>
        <v/>
      </c>
      <c r="G45" s="162" t="str">
        <f>Hoja1!P38</f>
        <v/>
      </c>
      <c r="H45" s="162" t="str">
        <f>Hoja1!G38</f>
        <v/>
      </c>
      <c r="I45" s="162" t="str">
        <f>Hoja1!S38</f>
        <v/>
      </c>
      <c r="J45" s="162" t="str">
        <f>Hoja1!J38</f>
        <v/>
      </c>
      <c r="K45" s="162" t="str">
        <f>Hoja1!L38</f>
        <v/>
      </c>
      <c r="L45" s="162" t="str">
        <f>Hoja2!Q38</f>
        <v/>
      </c>
      <c r="M45" s="162" t="str">
        <f>Hoja2!G38</f>
        <v/>
      </c>
      <c r="N45" s="161" t="str">
        <f>Hoja2!H38</f>
        <v/>
      </c>
      <c r="O45" s="161" t="str">
        <f>Hoja2!F38</f>
        <v/>
      </c>
      <c r="P45" s="161" t="str">
        <f>Hoja2!Z38</f>
        <v/>
      </c>
    </row>
    <row r="46" spans="1:16" s="146" customFormat="1" ht="35.1" customHeight="1" x14ac:dyDescent="0.25">
      <c r="A46" s="159" t="str">
        <f t="shared" si="0"/>
        <v/>
      </c>
      <c r="B46" s="160" t="str">
        <f>Hoja1!B39</f>
        <v/>
      </c>
      <c r="C46" s="161" t="str">
        <f>Hoja1!A39</f>
        <v/>
      </c>
      <c r="D46" s="161" t="str">
        <f>Hoja1!C39</f>
        <v/>
      </c>
      <c r="E46" s="161" t="str">
        <f>Hoja1!E39</f>
        <v/>
      </c>
      <c r="F46" s="161" t="str">
        <f ca="1">Hoja1!D39</f>
        <v/>
      </c>
      <c r="G46" s="162" t="str">
        <f>Hoja1!P39</f>
        <v/>
      </c>
      <c r="H46" s="162" t="str">
        <f>Hoja1!G39</f>
        <v/>
      </c>
      <c r="I46" s="162" t="str">
        <f>Hoja1!S39</f>
        <v/>
      </c>
      <c r="J46" s="162" t="str">
        <f>Hoja1!J39</f>
        <v/>
      </c>
      <c r="K46" s="162" t="str">
        <f>Hoja1!L39</f>
        <v/>
      </c>
      <c r="L46" s="162" t="str">
        <f>Hoja2!Q39</f>
        <v/>
      </c>
      <c r="M46" s="162" t="str">
        <f>Hoja2!G39</f>
        <v/>
      </c>
      <c r="N46" s="161" t="str">
        <f>Hoja2!H39</f>
        <v/>
      </c>
      <c r="O46" s="161" t="str">
        <f>Hoja2!F39</f>
        <v/>
      </c>
      <c r="P46" s="161" t="str">
        <f>Hoja2!Z39</f>
        <v/>
      </c>
    </row>
    <row r="47" spans="1:16" s="146" customFormat="1" ht="35.1" customHeight="1" x14ac:dyDescent="0.25">
      <c r="A47" s="159" t="str">
        <f t="shared" si="0"/>
        <v/>
      </c>
      <c r="B47" s="160" t="str">
        <f>Hoja1!B40</f>
        <v/>
      </c>
      <c r="C47" s="161" t="str">
        <f>Hoja1!A40</f>
        <v/>
      </c>
      <c r="D47" s="161" t="str">
        <f>Hoja1!C40</f>
        <v/>
      </c>
      <c r="E47" s="161" t="str">
        <f>Hoja1!E40</f>
        <v/>
      </c>
      <c r="F47" s="161" t="str">
        <f ca="1">Hoja1!D40</f>
        <v/>
      </c>
      <c r="G47" s="162" t="str">
        <f>Hoja1!P40</f>
        <v/>
      </c>
      <c r="H47" s="162" t="str">
        <f>Hoja1!G40</f>
        <v/>
      </c>
      <c r="I47" s="162" t="str">
        <f>Hoja1!S40</f>
        <v/>
      </c>
      <c r="J47" s="162" t="str">
        <f>Hoja1!J40</f>
        <v/>
      </c>
      <c r="K47" s="162" t="str">
        <f>Hoja1!L40</f>
        <v/>
      </c>
      <c r="L47" s="162" t="str">
        <f>Hoja2!Q40</f>
        <v/>
      </c>
      <c r="M47" s="162" t="str">
        <f>Hoja2!G40</f>
        <v/>
      </c>
      <c r="N47" s="161" t="str">
        <f>Hoja2!H40</f>
        <v/>
      </c>
      <c r="O47" s="161" t="str">
        <f>Hoja2!F40</f>
        <v/>
      </c>
      <c r="P47" s="161" t="str">
        <f>Hoja2!Z40</f>
        <v/>
      </c>
    </row>
    <row r="48" spans="1:16" s="146" customFormat="1" ht="35.1" customHeight="1" x14ac:dyDescent="0.25">
      <c r="A48" s="159" t="str">
        <f t="shared" si="0"/>
        <v/>
      </c>
      <c r="B48" s="160" t="str">
        <f>Hoja1!B41</f>
        <v/>
      </c>
      <c r="C48" s="161" t="str">
        <f>Hoja1!A41</f>
        <v/>
      </c>
      <c r="D48" s="161" t="str">
        <f>Hoja1!C41</f>
        <v/>
      </c>
      <c r="E48" s="161" t="str">
        <f>Hoja1!E41</f>
        <v/>
      </c>
      <c r="F48" s="161" t="str">
        <f ca="1">Hoja1!D41</f>
        <v/>
      </c>
      <c r="G48" s="162" t="str">
        <f>Hoja1!P41</f>
        <v/>
      </c>
      <c r="H48" s="162" t="str">
        <f>Hoja1!G41</f>
        <v/>
      </c>
      <c r="I48" s="162" t="str">
        <f>Hoja1!S41</f>
        <v/>
      </c>
      <c r="J48" s="162" t="str">
        <f>Hoja1!J41</f>
        <v/>
      </c>
      <c r="K48" s="162" t="str">
        <f>Hoja1!L41</f>
        <v/>
      </c>
      <c r="L48" s="162" t="str">
        <f>Hoja2!Q41</f>
        <v/>
      </c>
      <c r="M48" s="162" t="str">
        <f>Hoja2!G41</f>
        <v/>
      </c>
      <c r="N48" s="161" t="str">
        <f>Hoja2!H41</f>
        <v/>
      </c>
      <c r="O48" s="161" t="str">
        <f>Hoja2!F41</f>
        <v/>
      </c>
      <c r="P48" s="161" t="str">
        <f>Hoja2!Z41</f>
        <v/>
      </c>
    </row>
    <row r="49" spans="1:16" s="146" customFormat="1" ht="35.1" customHeight="1" x14ac:dyDescent="0.25">
      <c r="A49" s="159" t="str">
        <f t="shared" si="0"/>
        <v/>
      </c>
      <c r="B49" s="160" t="str">
        <f>Hoja1!B42</f>
        <v/>
      </c>
      <c r="C49" s="161" t="str">
        <f>Hoja1!A42</f>
        <v/>
      </c>
      <c r="D49" s="161" t="str">
        <f>Hoja1!C42</f>
        <v/>
      </c>
      <c r="E49" s="161" t="str">
        <f>Hoja1!E42</f>
        <v/>
      </c>
      <c r="F49" s="161" t="str">
        <f ca="1">Hoja1!D42</f>
        <v/>
      </c>
      <c r="G49" s="162" t="str">
        <f>Hoja1!P42</f>
        <v/>
      </c>
      <c r="H49" s="162" t="str">
        <f>Hoja1!G42</f>
        <v/>
      </c>
      <c r="I49" s="162" t="str">
        <f>Hoja1!S42</f>
        <v/>
      </c>
      <c r="J49" s="162" t="str">
        <f>Hoja1!J42</f>
        <v/>
      </c>
      <c r="K49" s="162" t="str">
        <f>Hoja1!L42</f>
        <v/>
      </c>
      <c r="L49" s="162" t="str">
        <f>Hoja2!Q42</f>
        <v/>
      </c>
      <c r="M49" s="162" t="str">
        <f>Hoja2!G42</f>
        <v/>
      </c>
      <c r="N49" s="161" t="str">
        <f>Hoja2!H42</f>
        <v/>
      </c>
      <c r="O49" s="161" t="str">
        <f>Hoja2!F42</f>
        <v/>
      </c>
      <c r="P49" s="161" t="str">
        <f>Hoja2!Z42</f>
        <v/>
      </c>
    </row>
    <row r="50" spans="1:16" s="146" customFormat="1" ht="35.1" customHeight="1" x14ac:dyDescent="0.25">
      <c r="A50" s="159" t="str">
        <f t="shared" si="0"/>
        <v/>
      </c>
      <c r="B50" s="160" t="str">
        <f>Hoja1!B43</f>
        <v/>
      </c>
      <c r="C50" s="161" t="str">
        <f>Hoja1!A43</f>
        <v/>
      </c>
      <c r="D50" s="161" t="str">
        <f>Hoja1!C43</f>
        <v/>
      </c>
      <c r="E50" s="161" t="str">
        <f>Hoja1!E43</f>
        <v/>
      </c>
      <c r="F50" s="161" t="str">
        <f ca="1">Hoja1!D43</f>
        <v/>
      </c>
      <c r="G50" s="162" t="str">
        <f>Hoja1!P43</f>
        <v/>
      </c>
      <c r="H50" s="162" t="str">
        <f>Hoja1!G43</f>
        <v/>
      </c>
      <c r="I50" s="162" t="str">
        <f>Hoja1!S43</f>
        <v/>
      </c>
      <c r="J50" s="162" t="str">
        <f>Hoja1!J43</f>
        <v/>
      </c>
      <c r="K50" s="162" t="str">
        <f>Hoja1!L43</f>
        <v/>
      </c>
      <c r="L50" s="162" t="str">
        <f>Hoja2!Q43</f>
        <v/>
      </c>
      <c r="M50" s="162" t="str">
        <f>Hoja2!G43</f>
        <v/>
      </c>
      <c r="N50" s="161" t="str">
        <f>Hoja2!H43</f>
        <v/>
      </c>
      <c r="O50" s="161" t="str">
        <f>Hoja2!F43</f>
        <v/>
      </c>
      <c r="P50" s="161" t="str">
        <f>Hoja2!Z43</f>
        <v/>
      </c>
    </row>
    <row r="51" spans="1:16" s="146" customFormat="1" ht="35.1" customHeight="1" x14ac:dyDescent="0.25">
      <c r="A51" s="159" t="str">
        <f t="shared" si="0"/>
        <v/>
      </c>
      <c r="B51" s="160" t="str">
        <f>Hoja1!B44</f>
        <v/>
      </c>
      <c r="C51" s="161" t="str">
        <f>Hoja1!A44</f>
        <v/>
      </c>
      <c r="D51" s="161" t="str">
        <f>Hoja1!C44</f>
        <v/>
      </c>
      <c r="E51" s="161" t="str">
        <f>Hoja1!E44</f>
        <v/>
      </c>
      <c r="F51" s="161" t="str">
        <f ca="1">Hoja1!D44</f>
        <v/>
      </c>
      <c r="G51" s="162" t="str">
        <f>Hoja1!P44</f>
        <v/>
      </c>
      <c r="H51" s="162" t="str">
        <f>Hoja1!G44</f>
        <v/>
      </c>
      <c r="I51" s="162" t="str">
        <f>Hoja1!S44</f>
        <v/>
      </c>
      <c r="J51" s="162" t="str">
        <f>Hoja1!J44</f>
        <v/>
      </c>
      <c r="K51" s="162" t="str">
        <f>Hoja1!L44</f>
        <v/>
      </c>
      <c r="L51" s="162" t="str">
        <f>Hoja2!Q44</f>
        <v/>
      </c>
      <c r="M51" s="162" t="str">
        <f>Hoja2!G44</f>
        <v/>
      </c>
      <c r="N51" s="161" t="str">
        <f>Hoja2!H44</f>
        <v/>
      </c>
      <c r="O51" s="161" t="str">
        <f>Hoja2!F44</f>
        <v/>
      </c>
      <c r="P51" s="161" t="str">
        <f>Hoja2!Z44</f>
        <v/>
      </c>
    </row>
    <row r="52" spans="1:16" s="146" customFormat="1" ht="35.1" customHeight="1" x14ac:dyDescent="0.25">
      <c r="A52" s="159" t="str">
        <f t="shared" si="0"/>
        <v/>
      </c>
      <c r="B52" s="160" t="str">
        <f>Hoja1!B45</f>
        <v/>
      </c>
      <c r="C52" s="161" t="str">
        <f>Hoja1!A45</f>
        <v/>
      </c>
      <c r="D52" s="161" t="str">
        <f>Hoja1!C45</f>
        <v/>
      </c>
      <c r="E52" s="161" t="str">
        <f>Hoja1!E45</f>
        <v/>
      </c>
      <c r="F52" s="161" t="str">
        <f ca="1">Hoja1!D45</f>
        <v/>
      </c>
      <c r="G52" s="162" t="str">
        <f>Hoja1!P45</f>
        <v/>
      </c>
      <c r="H52" s="162" t="str">
        <f>Hoja1!G45</f>
        <v/>
      </c>
      <c r="I52" s="162" t="str">
        <f>Hoja1!S45</f>
        <v/>
      </c>
      <c r="J52" s="162" t="str">
        <f>Hoja1!J45</f>
        <v/>
      </c>
      <c r="K52" s="162" t="str">
        <f>Hoja1!L45</f>
        <v/>
      </c>
      <c r="L52" s="162" t="str">
        <f>Hoja2!Q45</f>
        <v/>
      </c>
      <c r="M52" s="162" t="str">
        <f>Hoja2!G45</f>
        <v/>
      </c>
      <c r="N52" s="161" t="str">
        <f>Hoja2!H45</f>
        <v/>
      </c>
      <c r="O52" s="161" t="str">
        <f>Hoja2!F45</f>
        <v/>
      </c>
      <c r="P52" s="161" t="str">
        <f>Hoja2!Z45</f>
        <v/>
      </c>
    </row>
    <row r="53" spans="1:16" s="146" customFormat="1" ht="35.1" customHeight="1" x14ac:dyDescent="0.25">
      <c r="A53" s="159" t="str">
        <f t="shared" si="0"/>
        <v/>
      </c>
      <c r="B53" s="160" t="str">
        <f>Hoja1!B46</f>
        <v/>
      </c>
      <c r="C53" s="161" t="str">
        <f>Hoja1!A46</f>
        <v/>
      </c>
      <c r="D53" s="161" t="str">
        <f>Hoja1!C46</f>
        <v/>
      </c>
      <c r="E53" s="161" t="str">
        <f>Hoja1!E46</f>
        <v/>
      </c>
      <c r="F53" s="161" t="str">
        <f ca="1">Hoja1!D46</f>
        <v/>
      </c>
      <c r="G53" s="162" t="str">
        <f>Hoja1!P46</f>
        <v/>
      </c>
      <c r="H53" s="162" t="str">
        <f>Hoja1!G46</f>
        <v/>
      </c>
      <c r="I53" s="162" t="str">
        <f>Hoja1!S46</f>
        <v/>
      </c>
      <c r="J53" s="162" t="str">
        <f>Hoja1!J46</f>
        <v/>
      </c>
      <c r="K53" s="162" t="str">
        <f>Hoja1!L46</f>
        <v/>
      </c>
      <c r="L53" s="162" t="str">
        <f>Hoja2!Q46</f>
        <v/>
      </c>
      <c r="M53" s="162" t="str">
        <f>Hoja2!G46</f>
        <v/>
      </c>
      <c r="N53" s="161" t="str">
        <f>Hoja2!H46</f>
        <v/>
      </c>
      <c r="O53" s="161" t="str">
        <f>Hoja2!F46</f>
        <v/>
      </c>
      <c r="P53" s="161" t="str">
        <f>Hoja2!Z46</f>
        <v/>
      </c>
    </row>
    <row r="54" spans="1:16" s="146" customFormat="1" ht="35.1" customHeight="1" x14ac:dyDescent="0.25">
      <c r="A54" s="159" t="str">
        <f t="shared" si="0"/>
        <v/>
      </c>
      <c r="B54" s="160" t="str">
        <f>Hoja1!B47</f>
        <v/>
      </c>
      <c r="C54" s="161" t="str">
        <f>Hoja1!A47</f>
        <v/>
      </c>
      <c r="D54" s="161" t="str">
        <f>Hoja1!C47</f>
        <v/>
      </c>
      <c r="E54" s="161" t="str">
        <f>Hoja1!E47</f>
        <v/>
      </c>
      <c r="F54" s="161" t="str">
        <f ca="1">Hoja1!D47</f>
        <v/>
      </c>
      <c r="G54" s="162" t="str">
        <f>Hoja1!P47</f>
        <v/>
      </c>
      <c r="H54" s="162" t="str">
        <f>Hoja1!G47</f>
        <v/>
      </c>
      <c r="I54" s="162" t="str">
        <f>Hoja1!S47</f>
        <v/>
      </c>
      <c r="J54" s="162" t="str">
        <f>Hoja1!J47</f>
        <v/>
      </c>
      <c r="K54" s="162" t="str">
        <f>Hoja1!L47</f>
        <v/>
      </c>
      <c r="L54" s="162" t="str">
        <f>Hoja2!Q47</f>
        <v/>
      </c>
      <c r="M54" s="162" t="str">
        <f>Hoja2!G47</f>
        <v/>
      </c>
      <c r="N54" s="161" t="str">
        <f>Hoja2!H47</f>
        <v/>
      </c>
      <c r="O54" s="161" t="str">
        <f>Hoja2!F47</f>
        <v/>
      </c>
      <c r="P54" s="161" t="str">
        <f>Hoja2!Z47</f>
        <v/>
      </c>
    </row>
    <row r="55" spans="1:16" s="146" customFormat="1" ht="35.1" customHeight="1" x14ac:dyDescent="0.25">
      <c r="A55" s="159" t="str">
        <f t="shared" si="0"/>
        <v/>
      </c>
      <c r="B55" s="160" t="str">
        <f>Hoja1!B48</f>
        <v/>
      </c>
      <c r="C55" s="161" t="str">
        <f>Hoja1!A48</f>
        <v/>
      </c>
      <c r="D55" s="161" t="str">
        <f>Hoja1!C48</f>
        <v/>
      </c>
      <c r="E55" s="161" t="str">
        <f>Hoja1!E48</f>
        <v/>
      </c>
      <c r="F55" s="161" t="str">
        <f ca="1">Hoja1!D48</f>
        <v/>
      </c>
      <c r="G55" s="162" t="str">
        <f>Hoja1!P48</f>
        <v/>
      </c>
      <c r="H55" s="162" t="str">
        <f>Hoja1!G48</f>
        <v/>
      </c>
      <c r="I55" s="162" t="str">
        <f>Hoja1!S48</f>
        <v/>
      </c>
      <c r="J55" s="162" t="str">
        <f>Hoja1!J48</f>
        <v/>
      </c>
      <c r="K55" s="162" t="str">
        <f>Hoja1!L48</f>
        <v/>
      </c>
      <c r="L55" s="162" t="str">
        <f>Hoja2!Q48</f>
        <v/>
      </c>
      <c r="M55" s="162" t="str">
        <f>Hoja2!G48</f>
        <v/>
      </c>
      <c r="N55" s="161" t="str">
        <f>Hoja2!H48</f>
        <v/>
      </c>
      <c r="O55" s="161" t="str">
        <f>Hoja2!F48</f>
        <v/>
      </c>
      <c r="P55" s="161" t="str">
        <f>Hoja2!Z48</f>
        <v/>
      </c>
    </row>
    <row r="56" spans="1:16" s="146" customFormat="1" ht="35.1" customHeight="1" x14ac:dyDescent="0.25">
      <c r="A56" s="159" t="str">
        <f t="shared" si="0"/>
        <v/>
      </c>
      <c r="B56" s="160" t="str">
        <f>Hoja1!B49</f>
        <v/>
      </c>
      <c r="C56" s="161" t="str">
        <f>Hoja1!A49</f>
        <v/>
      </c>
      <c r="D56" s="161" t="str">
        <f>Hoja1!C49</f>
        <v/>
      </c>
      <c r="E56" s="161" t="str">
        <f>Hoja1!E49</f>
        <v/>
      </c>
      <c r="F56" s="161" t="str">
        <f ca="1">Hoja1!D49</f>
        <v/>
      </c>
      <c r="G56" s="162" t="str">
        <f>Hoja1!P49</f>
        <v/>
      </c>
      <c r="H56" s="162" t="str">
        <f>Hoja1!G49</f>
        <v/>
      </c>
      <c r="I56" s="162" t="str">
        <f>Hoja1!S49</f>
        <v/>
      </c>
      <c r="J56" s="162" t="str">
        <f>Hoja1!J49</f>
        <v/>
      </c>
      <c r="K56" s="162" t="str">
        <f>Hoja1!L49</f>
        <v/>
      </c>
      <c r="L56" s="162" t="str">
        <f>Hoja2!Q49</f>
        <v/>
      </c>
      <c r="M56" s="162" t="str">
        <f>Hoja2!G49</f>
        <v/>
      </c>
      <c r="N56" s="161" t="str">
        <f>Hoja2!H49</f>
        <v/>
      </c>
      <c r="O56" s="161" t="str">
        <f>Hoja2!F49</f>
        <v/>
      </c>
      <c r="P56" s="161" t="str">
        <f>Hoja2!Z49</f>
        <v/>
      </c>
    </row>
    <row r="57" spans="1:16" s="146" customFormat="1" ht="35.1" customHeight="1" x14ac:dyDescent="0.25">
      <c r="A57" s="159" t="str">
        <f t="shared" si="0"/>
        <v/>
      </c>
      <c r="B57" s="160" t="str">
        <f>Hoja1!B50</f>
        <v/>
      </c>
      <c r="C57" s="161" t="str">
        <f>Hoja1!A50</f>
        <v/>
      </c>
      <c r="D57" s="161" t="str">
        <f>Hoja1!C50</f>
        <v/>
      </c>
      <c r="E57" s="161" t="str">
        <f>Hoja1!E50</f>
        <v/>
      </c>
      <c r="F57" s="161" t="str">
        <f ca="1">Hoja1!D50</f>
        <v/>
      </c>
      <c r="G57" s="162" t="str">
        <f>Hoja1!P50</f>
        <v/>
      </c>
      <c r="H57" s="162" t="str">
        <f>Hoja1!G50</f>
        <v/>
      </c>
      <c r="I57" s="162" t="str">
        <f>Hoja1!S50</f>
        <v/>
      </c>
      <c r="J57" s="162" t="str">
        <f>Hoja1!J50</f>
        <v/>
      </c>
      <c r="K57" s="162" t="str">
        <f>Hoja1!L50</f>
        <v/>
      </c>
      <c r="L57" s="162" t="str">
        <f>Hoja2!Q50</f>
        <v/>
      </c>
      <c r="M57" s="162" t="str">
        <f>Hoja2!G50</f>
        <v/>
      </c>
      <c r="N57" s="161" t="str">
        <f>Hoja2!H50</f>
        <v/>
      </c>
      <c r="O57" s="161" t="str">
        <f>Hoja2!F50</f>
        <v/>
      </c>
      <c r="P57" s="161" t="str">
        <f>Hoja2!Z50</f>
        <v/>
      </c>
    </row>
    <row r="58" spans="1:16" s="146" customFormat="1" ht="35.1" customHeight="1" x14ac:dyDescent="0.25">
      <c r="A58" s="159" t="str">
        <f t="shared" si="0"/>
        <v/>
      </c>
      <c r="B58" s="160" t="str">
        <f>Hoja1!B51</f>
        <v/>
      </c>
      <c r="C58" s="161" t="str">
        <f>Hoja1!A51</f>
        <v/>
      </c>
      <c r="D58" s="161" t="str">
        <f>Hoja1!C51</f>
        <v/>
      </c>
      <c r="E58" s="161" t="str">
        <f>Hoja1!E51</f>
        <v/>
      </c>
      <c r="F58" s="161" t="str">
        <f ca="1">Hoja1!D51</f>
        <v/>
      </c>
      <c r="G58" s="162" t="str">
        <f>Hoja1!P51</f>
        <v/>
      </c>
      <c r="H58" s="162" t="str">
        <f>Hoja1!G51</f>
        <v/>
      </c>
      <c r="I58" s="162" t="str">
        <f>Hoja1!S51</f>
        <v/>
      </c>
      <c r="J58" s="162" t="str">
        <f>Hoja1!J51</f>
        <v/>
      </c>
      <c r="K58" s="162">
        <f>Hoja1!L51</f>
        <v>0</v>
      </c>
      <c r="L58" s="162" t="str">
        <f>Hoja2!Q51</f>
        <v/>
      </c>
      <c r="M58" s="162" t="str">
        <f>Hoja2!G51</f>
        <v/>
      </c>
      <c r="N58" s="161" t="str">
        <f>Hoja2!H51</f>
        <v/>
      </c>
      <c r="O58" s="161" t="str">
        <f>Hoja2!F51</f>
        <v/>
      </c>
      <c r="P58" s="161" t="str">
        <f>Hoja2!Z51</f>
        <v/>
      </c>
    </row>
  </sheetData>
  <sheetProtection algorithmName="SHA-512" hashValue="gYx+MuMan9KPARZpod7zoYk7FDvYzgr/roamOdDDzi40Rx+filkuIW9IhS6cmJp0Q0P5/OHYwjR5B9a0r3oXmg==" saltValue="8/ZStZR1KXzq4LpGBvt64g==" spinCount="100000" sheet="1" objects="1" scenarios="1"/>
  <mergeCells count="21">
    <mergeCell ref="B1:N1"/>
    <mergeCell ref="B2:N2"/>
    <mergeCell ref="L7:L8"/>
    <mergeCell ref="B7:B8"/>
    <mergeCell ref="D7:D8"/>
    <mergeCell ref="E7:E8"/>
    <mergeCell ref="L6:P6"/>
    <mergeCell ref="M7:M8"/>
    <mergeCell ref="N7:N8"/>
    <mergeCell ref="O7:O8"/>
    <mergeCell ref="A6:K6"/>
    <mergeCell ref="A7:A8"/>
    <mergeCell ref="C7:C8"/>
    <mergeCell ref="F7:F8"/>
    <mergeCell ref="G7:G8"/>
    <mergeCell ref="J7:J8"/>
    <mergeCell ref="K7:K8"/>
    <mergeCell ref="H7:I7"/>
    <mergeCell ref="G4:H4"/>
    <mergeCell ref="M4:P4"/>
    <mergeCell ref="P7:P8"/>
  </mergeCells>
  <printOptions horizontalCentered="1"/>
  <pageMargins left="0.11811023622047245" right="0.11811023622047245" top="0.39370078740157483" bottom="0.39370078740157483" header="0.31496062992125984" footer="0.31496062992125984"/>
  <pageSetup paperSize="5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U880"/>
  <sheetViews>
    <sheetView tabSelected="1" topLeftCell="A55" zoomScaleNormal="100" zoomScaleSheetLayoutView="100" workbookViewId="0">
      <selection activeCell="B15" sqref="B15:E15"/>
    </sheetView>
  </sheetViews>
  <sheetFormatPr baseColWidth="10" defaultColWidth="11.42578125" defaultRowHeight="12.75" x14ac:dyDescent="0.2"/>
  <cols>
    <col min="1" max="1" width="4.7109375" style="17" customWidth="1"/>
    <col min="2" max="2" width="9" style="17" customWidth="1"/>
    <col min="3" max="3" width="3.7109375" style="17" customWidth="1"/>
    <col min="4" max="4" width="16.7109375" style="17" customWidth="1"/>
    <col min="5" max="5" width="3.7109375" style="17" customWidth="1"/>
    <col min="6" max="6" width="17.7109375" style="17" customWidth="1"/>
    <col min="7" max="8" width="2.28515625" style="17" customWidth="1"/>
    <col min="9" max="11" width="5.7109375" style="17" customWidth="1"/>
    <col min="12" max="12" width="6.7109375" style="17" customWidth="1"/>
    <col min="13" max="13" width="5.7109375" style="17" customWidth="1"/>
    <col min="14" max="14" width="40.7109375" style="17" customWidth="1"/>
    <col min="15" max="15" width="10.7109375" style="17" customWidth="1"/>
    <col min="16" max="16" width="20.7109375" style="17" customWidth="1"/>
    <col min="17" max="17" width="25.7109375" style="17" customWidth="1"/>
    <col min="18" max="18" width="12.7109375" style="17" customWidth="1"/>
    <col min="19" max="19" width="30.7109375" style="17" customWidth="1"/>
    <col min="20" max="23" width="4.7109375" style="17" customWidth="1"/>
    <col min="24" max="28" width="2.7109375" style="17" customWidth="1"/>
    <col min="29" max="39" width="4.7109375" style="17" customWidth="1"/>
    <col min="40" max="40" width="5.7109375" style="17" customWidth="1"/>
    <col min="41" max="41" width="30.7109375" style="17" customWidth="1"/>
    <col min="42" max="46" width="4.7109375" style="17" customWidth="1"/>
    <col min="47" max="47" width="10.7109375" style="17" customWidth="1"/>
    <col min="48" max="48" width="4.7109375" style="17" customWidth="1"/>
    <col min="49" max="49" width="1.7109375" style="17" customWidth="1"/>
    <col min="50" max="50" width="4.7109375" style="17" customWidth="1"/>
    <col min="51" max="80" width="11.42578125" style="17"/>
    <col min="81" max="84" width="8.7109375" style="17" customWidth="1"/>
    <col min="85" max="89" width="11.42578125" style="17" customWidth="1"/>
    <col min="90" max="90" width="41.140625" style="17" customWidth="1"/>
    <col min="91" max="16384" width="11.42578125" style="17"/>
  </cols>
  <sheetData>
    <row r="1" spans="1:80" ht="26.25" x14ac:dyDescent="0.4">
      <c r="A1" s="256" t="s">
        <v>0</v>
      </c>
      <c r="B1" s="256"/>
      <c r="C1" s="256"/>
      <c r="D1" s="62" t="s">
        <v>2</v>
      </c>
      <c r="E1" s="60"/>
      <c r="F1" s="196" t="s">
        <v>526</v>
      </c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29" t="s">
        <v>1</v>
      </c>
      <c r="AP1" s="260"/>
      <c r="AQ1" s="260"/>
      <c r="AR1" s="260"/>
      <c r="AS1" s="261"/>
      <c r="AT1" s="261"/>
      <c r="AU1" s="261"/>
      <c r="AV1" s="261"/>
      <c r="AW1" s="261"/>
      <c r="AX1" s="261"/>
    </row>
    <row r="2" spans="1:80" ht="18" customHeight="1" x14ac:dyDescent="0.2">
      <c r="A2" s="215"/>
      <c r="B2" s="215"/>
      <c r="C2" s="215"/>
      <c r="D2" s="63" t="s">
        <v>5</v>
      </c>
      <c r="E2" s="2"/>
      <c r="F2" s="197" t="s">
        <v>464</v>
      </c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30" t="s">
        <v>3</v>
      </c>
      <c r="AP2" s="262"/>
      <c r="AQ2" s="262"/>
      <c r="AR2" s="262"/>
      <c r="AS2" s="262"/>
      <c r="AT2" s="262"/>
      <c r="AU2" s="262"/>
      <c r="AV2" s="262"/>
      <c r="AW2" s="262"/>
      <c r="AX2" s="262"/>
    </row>
    <row r="3" spans="1:80" ht="18" customHeight="1" x14ac:dyDescent="0.2">
      <c r="A3" s="215"/>
      <c r="B3" s="215"/>
      <c r="C3" s="215"/>
      <c r="D3" s="3" t="s">
        <v>7</v>
      </c>
      <c r="E3" s="2"/>
      <c r="F3" s="197" t="s">
        <v>557</v>
      </c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30" t="s">
        <v>6</v>
      </c>
      <c r="AP3" s="263"/>
      <c r="AQ3" s="263"/>
      <c r="AR3" s="263"/>
      <c r="AS3" s="263"/>
      <c r="AT3" s="263"/>
      <c r="AU3" s="255" t="s">
        <v>508</v>
      </c>
      <c r="AV3" s="255"/>
      <c r="AW3" s="125"/>
      <c r="AX3" s="82"/>
    </row>
    <row r="4" spans="1:80" ht="18" customHeight="1" x14ac:dyDescent="0.2">
      <c r="A4" s="215"/>
      <c r="B4" s="215"/>
      <c r="C4" s="215"/>
      <c r="D4" s="3" t="s">
        <v>9</v>
      </c>
      <c r="E4" s="2"/>
      <c r="F4" s="197" t="s">
        <v>472</v>
      </c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30" t="s">
        <v>8</v>
      </c>
      <c r="AP4" s="258"/>
      <c r="AQ4" s="258"/>
      <c r="AR4" s="258"/>
      <c r="AS4" s="258"/>
      <c r="AT4" s="258"/>
      <c r="AU4" s="271" t="s">
        <v>556</v>
      </c>
      <c r="AV4" s="271"/>
      <c r="AW4" s="126"/>
      <c r="AX4" s="82"/>
    </row>
    <row r="5" spans="1:80" ht="18" customHeight="1" x14ac:dyDescent="0.2">
      <c r="A5" s="215"/>
      <c r="B5" s="215"/>
      <c r="C5" s="215"/>
      <c r="D5" s="3"/>
      <c r="E5" s="144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213"/>
      <c r="AP5" s="213"/>
      <c r="AQ5" s="213"/>
      <c r="AR5" s="213"/>
      <c r="AS5" s="213"/>
      <c r="AT5" s="213"/>
      <c r="AU5" s="271" t="s">
        <v>473</v>
      </c>
      <c r="AV5" s="271"/>
      <c r="AW5" s="127"/>
      <c r="AX5" s="83"/>
    </row>
    <row r="6" spans="1:80" ht="18" customHeight="1" x14ac:dyDescent="0.2">
      <c r="A6" s="267"/>
      <c r="B6" s="267"/>
      <c r="C6" s="267"/>
      <c r="D6" s="267"/>
      <c r="E6" s="267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29" t="s">
        <v>10</v>
      </c>
      <c r="AP6" s="219"/>
      <c r="AQ6" s="219"/>
      <c r="AR6" s="219"/>
      <c r="AS6" s="219"/>
      <c r="AT6" s="219"/>
      <c r="AU6" s="219"/>
      <c r="AV6" s="219"/>
      <c r="AW6" s="219"/>
      <c r="AX6" s="219"/>
    </row>
    <row r="7" spans="1:80" ht="3" customHeight="1" x14ac:dyDescent="0.2">
      <c r="A7" s="267"/>
      <c r="B7" s="267"/>
      <c r="C7" s="267"/>
      <c r="D7" s="267"/>
      <c r="E7" s="267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84"/>
      <c r="AP7" s="259"/>
      <c r="AQ7" s="259"/>
      <c r="AR7" s="259"/>
      <c r="AS7" s="259"/>
      <c r="AT7" s="259"/>
      <c r="AU7" s="259"/>
      <c r="AV7" s="259"/>
      <c r="AW7" s="259"/>
      <c r="AX7" s="259"/>
    </row>
    <row r="8" spans="1:80" ht="17.100000000000001" customHeight="1" x14ac:dyDescent="0.25">
      <c r="A8" s="257" t="s">
        <v>558</v>
      </c>
      <c r="B8" s="257"/>
      <c r="C8" s="257"/>
      <c r="D8" s="257"/>
      <c r="E8" s="257"/>
      <c r="F8" s="268"/>
      <c r="G8" s="268"/>
      <c r="H8" s="268"/>
      <c r="I8" s="268"/>
      <c r="J8" s="268"/>
      <c r="K8" s="268"/>
      <c r="L8" s="268"/>
      <c r="M8" s="268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84"/>
      <c r="AP8" s="75" t="s">
        <v>465</v>
      </c>
      <c r="AQ8" s="4"/>
      <c r="AR8" s="264" t="s">
        <v>466</v>
      </c>
      <c r="AS8" s="265"/>
      <c r="AT8" s="4"/>
      <c r="AU8" s="75" t="s">
        <v>467</v>
      </c>
      <c r="AV8" s="4"/>
      <c r="AW8" s="5" t="s">
        <v>11</v>
      </c>
      <c r="AX8" s="6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</row>
    <row r="9" spans="1:80" ht="3" customHeight="1" x14ac:dyDescent="0.2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</row>
    <row r="10" spans="1:80" ht="2.25" customHeight="1" x14ac:dyDescent="0.2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</row>
    <row r="11" spans="1:80" ht="6" customHeight="1" thickBot="1" x14ac:dyDescent="0.25">
      <c r="A11" s="214"/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</row>
    <row r="12" spans="1:80" ht="20.100000000000001" customHeight="1" thickBot="1" x14ac:dyDescent="0.25">
      <c r="A12" s="234" t="s">
        <v>397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6"/>
      <c r="T12" s="177" t="s">
        <v>476</v>
      </c>
      <c r="U12" s="178"/>
      <c r="V12" s="178"/>
      <c r="W12" s="178"/>
      <c r="X12" s="178"/>
      <c r="Y12" s="178"/>
      <c r="Z12" s="178"/>
      <c r="AA12" s="178"/>
      <c r="AB12" s="178"/>
      <c r="AC12" s="272"/>
      <c r="AD12" s="239" t="s">
        <v>511</v>
      </c>
      <c r="AE12" s="240"/>
      <c r="AF12" s="241" t="s">
        <v>509</v>
      </c>
      <c r="AG12" s="242"/>
      <c r="AH12" s="242"/>
      <c r="AI12" s="242"/>
      <c r="AJ12" s="242"/>
      <c r="AK12" s="242"/>
      <c r="AL12" s="242"/>
      <c r="AM12" s="243"/>
      <c r="AN12" s="228" t="s">
        <v>534</v>
      </c>
      <c r="AO12" s="231" t="s">
        <v>535</v>
      </c>
      <c r="AP12" s="275" t="s">
        <v>565</v>
      </c>
      <c r="AQ12" s="275"/>
      <c r="AR12" s="276"/>
      <c r="AS12" s="291" t="s">
        <v>24</v>
      </c>
      <c r="AT12" s="292"/>
      <c r="AU12" s="292"/>
      <c r="AV12" s="292"/>
      <c r="AW12" s="292"/>
      <c r="AX12" s="293"/>
    </row>
    <row r="13" spans="1:80" ht="30" customHeight="1" x14ac:dyDescent="0.2">
      <c r="A13" s="269" t="s">
        <v>12</v>
      </c>
      <c r="B13" s="173" t="s">
        <v>13</v>
      </c>
      <c r="C13" s="281"/>
      <c r="D13" s="281"/>
      <c r="E13" s="282"/>
      <c r="F13" s="163" t="s">
        <v>14</v>
      </c>
      <c r="G13" s="52" t="s">
        <v>15</v>
      </c>
      <c r="H13" s="98"/>
      <c r="I13" s="206" t="s">
        <v>16</v>
      </c>
      <c r="J13" s="207"/>
      <c r="K13" s="208"/>
      <c r="L13" s="289" t="s">
        <v>17</v>
      </c>
      <c r="M13" s="204" t="s">
        <v>443</v>
      </c>
      <c r="N13" s="165" t="s">
        <v>468</v>
      </c>
      <c r="O13" s="244"/>
      <c r="P13" s="166"/>
      <c r="Q13" s="163" t="s">
        <v>395</v>
      </c>
      <c r="R13" s="163" t="s">
        <v>396</v>
      </c>
      <c r="S13" s="163" t="s">
        <v>533</v>
      </c>
      <c r="T13" s="204" t="s">
        <v>477</v>
      </c>
      <c r="U13" s="204" t="s">
        <v>18</v>
      </c>
      <c r="V13" s="204" t="s">
        <v>19</v>
      </c>
      <c r="W13" s="204" t="s">
        <v>433</v>
      </c>
      <c r="X13" s="202" t="s">
        <v>22</v>
      </c>
      <c r="Y13" s="203"/>
      <c r="Z13" s="274" t="s">
        <v>564</v>
      </c>
      <c r="AA13" s="274"/>
      <c r="AB13" s="274"/>
      <c r="AC13" s="251" t="s">
        <v>23</v>
      </c>
      <c r="AD13" s="251" t="s">
        <v>461</v>
      </c>
      <c r="AE13" s="251" t="s">
        <v>510</v>
      </c>
      <c r="AF13" s="248" t="s">
        <v>474</v>
      </c>
      <c r="AG13" s="273" t="s">
        <v>475</v>
      </c>
      <c r="AH13" s="200" t="s">
        <v>525</v>
      </c>
      <c r="AI13" s="285" t="s">
        <v>479</v>
      </c>
      <c r="AJ13" s="287" t="s">
        <v>462</v>
      </c>
      <c r="AK13" s="211" t="s">
        <v>478</v>
      </c>
      <c r="AL13" s="211" t="s">
        <v>463</v>
      </c>
      <c r="AM13" s="209" t="s">
        <v>480</v>
      </c>
      <c r="AN13" s="229"/>
      <c r="AO13" s="232"/>
      <c r="AP13" s="277"/>
      <c r="AQ13" s="277"/>
      <c r="AR13" s="278"/>
      <c r="AS13" s="294"/>
      <c r="AT13" s="198"/>
      <c r="AU13" s="198"/>
      <c r="AV13" s="198"/>
      <c r="AW13" s="198"/>
      <c r="AX13" s="295"/>
    </row>
    <row r="14" spans="1:80" ht="84.75" customHeight="1" thickBot="1" x14ac:dyDescent="0.25">
      <c r="A14" s="270"/>
      <c r="B14" s="174"/>
      <c r="C14" s="283"/>
      <c r="D14" s="283"/>
      <c r="E14" s="284"/>
      <c r="F14" s="164"/>
      <c r="G14" s="54" t="s">
        <v>27</v>
      </c>
      <c r="H14" s="55" t="s">
        <v>28</v>
      </c>
      <c r="I14" s="53" t="s">
        <v>29</v>
      </c>
      <c r="J14" s="53" t="s">
        <v>30</v>
      </c>
      <c r="K14" s="53" t="s">
        <v>31</v>
      </c>
      <c r="L14" s="290"/>
      <c r="M14" s="205"/>
      <c r="N14" s="121" t="s">
        <v>547</v>
      </c>
      <c r="O14" s="118" t="s">
        <v>536</v>
      </c>
      <c r="P14" s="117" t="s">
        <v>532</v>
      </c>
      <c r="Q14" s="164"/>
      <c r="R14" s="164"/>
      <c r="S14" s="164"/>
      <c r="T14" s="205"/>
      <c r="U14" s="205"/>
      <c r="V14" s="205"/>
      <c r="W14" s="205"/>
      <c r="X14" s="64" t="s">
        <v>25</v>
      </c>
      <c r="Y14" s="139" t="s">
        <v>26</v>
      </c>
      <c r="Z14" s="148" t="s">
        <v>563</v>
      </c>
      <c r="AA14" s="253" t="s">
        <v>586</v>
      </c>
      <c r="AB14" s="254"/>
      <c r="AC14" s="252"/>
      <c r="AD14" s="252"/>
      <c r="AE14" s="252"/>
      <c r="AF14" s="249"/>
      <c r="AG14" s="172"/>
      <c r="AH14" s="201"/>
      <c r="AI14" s="286"/>
      <c r="AJ14" s="288"/>
      <c r="AK14" s="212"/>
      <c r="AL14" s="212"/>
      <c r="AM14" s="210"/>
      <c r="AN14" s="230"/>
      <c r="AO14" s="233"/>
      <c r="AP14" s="135" t="s">
        <v>566</v>
      </c>
      <c r="AQ14" s="135" t="s">
        <v>567</v>
      </c>
      <c r="AR14" s="136" t="s">
        <v>568</v>
      </c>
      <c r="AS14" s="296"/>
      <c r="AT14" s="283"/>
      <c r="AU14" s="283"/>
      <c r="AV14" s="283"/>
      <c r="AW14" s="283"/>
      <c r="AX14" s="297"/>
    </row>
    <row r="15" spans="1:80" s="100" customFormat="1" ht="35.1" customHeight="1" x14ac:dyDescent="0.25">
      <c r="A15" s="99" t="str">
        <f>IF(B15="","",1)</f>
        <v/>
      </c>
      <c r="B15" s="222"/>
      <c r="C15" s="237"/>
      <c r="D15" s="237"/>
      <c r="E15" s="238"/>
      <c r="F15" s="56"/>
      <c r="G15" s="279"/>
      <c r="H15" s="280"/>
      <c r="I15" s="48"/>
      <c r="J15" s="48"/>
      <c r="K15" s="49"/>
      <c r="L15" s="50" t="str">
        <f ca="1">IF(OR(I15="",J15="",K15=""),"",RIGHT(YEAR(NOW()-DATE(K15,J15,I15)),2))</f>
        <v/>
      </c>
      <c r="M15" s="7"/>
      <c r="N15" s="134"/>
      <c r="O15" s="141"/>
      <c r="P15" s="128"/>
      <c r="Q15" s="149"/>
      <c r="R15" s="114"/>
      <c r="S15" s="131"/>
      <c r="T15" s="142"/>
      <c r="U15" s="141"/>
      <c r="V15" s="141"/>
      <c r="W15" s="51"/>
      <c r="X15" s="250"/>
      <c r="Y15" s="250"/>
      <c r="Z15" s="245"/>
      <c r="AA15" s="246"/>
      <c r="AB15" s="247"/>
      <c r="AC15" s="7"/>
      <c r="AD15" s="76"/>
      <c r="AE15" s="76"/>
      <c r="AF15" s="68"/>
      <c r="AG15" s="85"/>
      <c r="AH15" s="69"/>
      <c r="AI15" s="76"/>
      <c r="AJ15" s="76"/>
      <c r="AK15" s="91"/>
      <c r="AL15" s="88"/>
      <c r="AM15" s="85"/>
      <c r="AN15" s="115"/>
      <c r="AO15" s="132"/>
      <c r="AP15" s="138"/>
      <c r="AQ15" s="138"/>
      <c r="AR15" s="138"/>
      <c r="AS15" s="298"/>
      <c r="AT15" s="299"/>
      <c r="AU15" s="299"/>
      <c r="AV15" s="299"/>
      <c r="AW15" s="299"/>
      <c r="AX15" s="300"/>
    </row>
    <row r="16" spans="1:80" s="100" customFormat="1" ht="35.1" customHeight="1" x14ac:dyDescent="0.25">
      <c r="A16" s="101" t="str">
        <f>IF(B16="","",A15+1)</f>
        <v/>
      </c>
      <c r="B16" s="193"/>
      <c r="C16" s="194"/>
      <c r="D16" s="194"/>
      <c r="E16" s="195"/>
      <c r="F16" s="56"/>
      <c r="G16" s="186"/>
      <c r="H16" s="220"/>
      <c r="I16" s="8"/>
      <c r="J16" s="8"/>
      <c r="K16" s="9"/>
      <c r="L16" s="10" t="str">
        <f t="shared" ref="L16:L64" ca="1" si="0">IF(OR(I16="",J16="",K16=""),"",RIGHT(YEAR(NOW()-DATE(K16,J16,I16)),2))</f>
        <v/>
      </c>
      <c r="M16" s="7"/>
      <c r="N16" s="134"/>
      <c r="O16" s="140"/>
      <c r="P16" s="128"/>
      <c r="Q16" s="149"/>
      <c r="R16" s="114"/>
      <c r="S16" s="128"/>
      <c r="T16" s="142"/>
      <c r="U16" s="140"/>
      <c r="V16" s="141"/>
      <c r="W16" s="51"/>
      <c r="X16" s="192"/>
      <c r="Y16" s="192"/>
      <c r="Z16" s="186"/>
      <c r="AA16" s="187"/>
      <c r="AB16" s="188"/>
      <c r="AC16" s="13"/>
      <c r="AD16" s="76"/>
      <c r="AE16" s="76"/>
      <c r="AF16" s="11"/>
      <c r="AG16" s="90"/>
      <c r="AH16" s="12"/>
      <c r="AI16" s="76"/>
      <c r="AJ16" s="76"/>
      <c r="AK16" s="91"/>
      <c r="AL16" s="88"/>
      <c r="AM16" s="90"/>
      <c r="AN16" s="116"/>
      <c r="AO16" s="132"/>
      <c r="AP16" s="137"/>
      <c r="AQ16" s="137"/>
      <c r="AR16" s="137"/>
      <c r="AS16" s="225"/>
      <c r="AT16" s="226"/>
      <c r="AU16" s="226"/>
      <c r="AV16" s="226"/>
      <c r="AW16" s="226"/>
      <c r="AX16" s="227"/>
    </row>
    <row r="17" spans="1:50" s="100" customFormat="1" ht="35.1" customHeight="1" x14ac:dyDescent="0.25">
      <c r="A17" s="101" t="str">
        <f>IF(B17="","",A16+1)</f>
        <v/>
      </c>
      <c r="B17" s="222"/>
      <c r="C17" s="237"/>
      <c r="D17" s="237"/>
      <c r="E17" s="238"/>
      <c r="F17" s="56"/>
      <c r="G17" s="186"/>
      <c r="H17" s="220"/>
      <c r="I17" s="8"/>
      <c r="J17" s="8"/>
      <c r="K17" s="9"/>
      <c r="L17" s="10" t="str">
        <f t="shared" ca="1" si="0"/>
        <v/>
      </c>
      <c r="M17" s="7"/>
      <c r="N17" s="134"/>
      <c r="O17" s="140"/>
      <c r="P17" s="128"/>
      <c r="Q17" s="149"/>
      <c r="R17" s="114"/>
      <c r="S17" s="128"/>
      <c r="T17" s="142"/>
      <c r="U17" s="140"/>
      <c r="V17" s="141"/>
      <c r="W17" s="51"/>
      <c r="X17" s="192"/>
      <c r="Y17" s="192"/>
      <c r="Z17" s="186"/>
      <c r="AA17" s="187"/>
      <c r="AB17" s="188"/>
      <c r="AC17" s="13"/>
      <c r="AD17" s="76"/>
      <c r="AE17" s="76"/>
      <c r="AF17" s="11"/>
      <c r="AG17" s="90"/>
      <c r="AH17" s="12"/>
      <c r="AI17" s="76"/>
      <c r="AJ17" s="76"/>
      <c r="AK17" s="91"/>
      <c r="AL17" s="88"/>
      <c r="AM17" s="90"/>
      <c r="AN17" s="116"/>
      <c r="AO17" s="132"/>
      <c r="AP17" s="137"/>
      <c r="AQ17" s="137"/>
      <c r="AR17" s="137"/>
      <c r="AS17" s="225"/>
      <c r="AT17" s="226"/>
      <c r="AU17" s="226"/>
      <c r="AV17" s="226"/>
      <c r="AW17" s="226"/>
      <c r="AX17" s="227"/>
    </row>
    <row r="18" spans="1:50" s="100" customFormat="1" ht="35.1" customHeight="1" x14ac:dyDescent="0.25">
      <c r="A18" s="101" t="str">
        <f t="shared" ref="A18:A64" si="1">IF(B18="","",A17+1)</f>
        <v/>
      </c>
      <c r="B18" s="193"/>
      <c r="C18" s="194"/>
      <c r="D18" s="194"/>
      <c r="E18" s="195"/>
      <c r="F18" s="56"/>
      <c r="G18" s="186"/>
      <c r="H18" s="220"/>
      <c r="I18" s="8"/>
      <c r="J18" s="8"/>
      <c r="K18" s="9"/>
      <c r="L18" s="10" t="str">
        <f t="shared" ca="1" si="0"/>
        <v/>
      </c>
      <c r="M18" s="7"/>
      <c r="N18" s="134"/>
      <c r="O18" s="140"/>
      <c r="P18" s="128"/>
      <c r="Q18" s="149"/>
      <c r="R18" s="114"/>
      <c r="S18" s="128"/>
      <c r="T18" s="89"/>
      <c r="U18" s="90"/>
      <c r="V18" s="91"/>
      <c r="W18" s="51"/>
      <c r="X18" s="192"/>
      <c r="Y18" s="192"/>
      <c r="Z18" s="186"/>
      <c r="AA18" s="187"/>
      <c r="AB18" s="188"/>
      <c r="AC18" s="13"/>
      <c r="AD18" s="76"/>
      <c r="AE18" s="76"/>
      <c r="AF18" s="11"/>
      <c r="AG18" s="90"/>
      <c r="AH18" s="12"/>
      <c r="AI18" s="76"/>
      <c r="AJ18" s="76"/>
      <c r="AK18" s="91"/>
      <c r="AL18" s="88"/>
      <c r="AM18" s="90"/>
      <c r="AN18" s="116"/>
      <c r="AO18" s="132"/>
      <c r="AP18" s="137"/>
      <c r="AQ18" s="137"/>
      <c r="AR18" s="137"/>
      <c r="AS18" s="225"/>
      <c r="AT18" s="226"/>
      <c r="AU18" s="226"/>
      <c r="AV18" s="226"/>
      <c r="AW18" s="226"/>
      <c r="AX18" s="227"/>
    </row>
    <row r="19" spans="1:50" s="100" customFormat="1" ht="35.1" customHeight="1" x14ac:dyDescent="0.25">
      <c r="A19" s="101" t="str">
        <f t="shared" si="1"/>
        <v/>
      </c>
      <c r="B19" s="222"/>
      <c r="C19" s="223"/>
      <c r="D19" s="223"/>
      <c r="E19" s="224"/>
      <c r="F19" s="57"/>
      <c r="G19" s="186"/>
      <c r="H19" s="220"/>
      <c r="I19" s="8"/>
      <c r="J19" s="8"/>
      <c r="K19" s="9"/>
      <c r="L19" s="10" t="str">
        <f t="shared" ca="1" si="0"/>
        <v/>
      </c>
      <c r="M19" s="7"/>
      <c r="N19" s="134"/>
      <c r="O19" s="90"/>
      <c r="P19" s="128"/>
      <c r="Q19" s="149"/>
      <c r="R19" s="114"/>
      <c r="S19" s="128"/>
      <c r="T19" s="89"/>
      <c r="U19" s="90"/>
      <c r="V19" s="91"/>
      <c r="W19" s="51"/>
      <c r="X19" s="192"/>
      <c r="Y19" s="192"/>
      <c r="Z19" s="186"/>
      <c r="AA19" s="187"/>
      <c r="AB19" s="188"/>
      <c r="AC19" s="13"/>
      <c r="AD19" s="76"/>
      <c r="AE19" s="76"/>
      <c r="AF19" s="11"/>
      <c r="AG19" s="90"/>
      <c r="AH19" s="12"/>
      <c r="AI19" s="76"/>
      <c r="AJ19" s="76"/>
      <c r="AK19" s="91"/>
      <c r="AL19" s="88"/>
      <c r="AM19" s="90"/>
      <c r="AN19" s="116"/>
      <c r="AO19" s="132"/>
      <c r="AP19" s="137"/>
      <c r="AQ19" s="137"/>
      <c r="AR19" s="137"/>
      <c r="AS19" s="225"/>
      <c r="AT19" s="226"/>
      <c r="AU19" s="226"/>
      <c r="AV19" s="226"/>
      <c r="AW19" s="226"/>
      <c r="AX19" s="227"/>
    </row>
    <row r="20" spans="1:50" s="100" customFormat="1" ht="35.1" customHeight="1" x14ac:dyDescent="0.25">
      <c r="A20" s="101" t="str">
        <f t="shared" si="1"/>
        <v/>
      </c>
      <c r="B20" s="193"/>
      <c r="C20" s="194"/>
      <c r="D20" s="194"/>
      <c r="E20" s="195"/>
      <c r="F20" s="57"/>
      <c r="G20" s="186"/>
      <c r="H20" s="220"/>
      <c r="I20" s="8"/>
      <c r="J20" s="8"/>
      <c r="K20" s="9"/>
      <c r="L20" s="10" t="str">
        <f t="shared" ca="1" si="0"/>
        <v/>
      </c>
      <c r="M20" s="7"/>
      <c r="N20" s="134"/>
      <c r="O20" s="90"/>
      <c r="P20" s="128"/>
      <c r="Q20" s="149"/>
      <c r="R20" s="114"/>
      <c r="S20" s="128"/>
      <c r="T20" s="89"/>
      <c r="U20" s="90"/>
      <c r="V20" s="91"/>
      <c r="W20" s="51"/>
      <c r="X20" s="192"/>
      <c r="Y20" s="192"/>
      <c r="Z20" s="186"/>
      <c r="AA20" s="187"/>
      <c r="AB20" s="188"/>
      <c r="AC20" s="13"/>
      <c r="AD20" s="76"/>
      <c r="AE20" s="76"/>
      <c r="AF20" s="11"/>
      <c r="AG20" s="90"/>
      <c r="AH20" s="12"/>
      <c r="AI20" s="76"/>
      <c r="AJ20" s="76"/>
      <c r="AK20" s="91"/>
      <c r="AL20" s="88"/>
      <c r="AM20" s="90"/>
      <c r="AN20" s="116"/>
      <c r="AO20" s="132"/>
      <c r="AP20" s="137"/>
      <c r="AQ20" s="137"/>
      <c r="AR20" s="137"/>
      <c r="AS20" s="225"/>
      <c r="AT20" s="226"/>
      <c r="AU20" s="226"/>
      <c r="AV20" s="226"/>
      <c r="AW20" s="226"/>
      <c r="AX20" s="227"/>
    </row>
    <row r="21" spans="1:50" s="100" customFormat="1" ht="35.1" customHeight="1" x14ac:dyDescent="0.25">
      <c r="A21" s="101" t="str">
        <f t="shared" si="1"/>
        <v/>
      </c>
      <c r="B21" s="222"/>
      <c r="C21" s="223"/>
      <c r="D21" s="223"/>
      <c r="E21" s="224"/>
      <c r="F21" s="57"/>
      <c r="G21" s="186"/>
      <c r="H21" s="220"/>
      <c r="I21" s="8"/>
      <c r="J21" s="8"/>
      <c r="K21" s="9"/>
      <c r="L21" s="10" t="str">
        <f t="shared" ca="1" si="0"/>
        <v/>
      </c>
      <c r="M21" s="7"/>
      <c r="N21" s="134"/>
      <c r="O21" s="90"/>
      <c r="P21" s="128"/>
      <c r="Q21" s="149"/>
      <c r="R21" s="114"/>
      <c r="S21" s="128"/>
      <c r="T21" s="89"/>
      <c r="U21" s="90"/>
      <c r="V21" s="91"/>
      <c r="W21" s="51"/>
      <c r="X21" s="192"/>
      <c r="Y21" s="192"/>
      <c r="Z21" s="186"/>
      <c r="AA21" s="187"/>
      <c r="AB21" s="188"/>
      <c r="AC21" s="13"/>
      <c r="AD21" s="76"/>
      <c r="AE21" s="76"/>
      <c r="AF21" s="11"/>
      <c r="AG21" s="90"/>
      <c r="AH21" s="12"/>
      <c r="AI21" s="76"/>
      <c r="AJ21" s="76"/>
      <c r="AK21" s="91"/>
      <c r="AL21" s="88"/>
      <c r="AM21" s="90"/>
      <c r="AN21" s="116"/>
      <c r="AO21" s="132"/>
      <c r="AP21" s="137"/>
      <c r="AQ21" s="137"/>
      <c r="AR21" s="137"/>
      <c r="AS21" s="225"/>
      <c r="AT21" s="226"/>
      <c r="AU21" s="226"/>
      <c r="AV21" s="226"/>
      <c r="AW21" s="226"/>
      <c r="AX21" s="227"/>
    </row>
    <row r="22" spans="1:50" s="100" customFormat="1" ht="35.1" customHeight="1" x14ac:dyDescent="0.25">
      <c r="A22" s="101" t="str">
        <f t="shared" si="1"/>
        <v/>
      </c>
      <c r="B22" s="193"/>
      <c r="C22" s="194"/>
      <c r="D22" s="194"/>
      <c r="E22" s="195"/>
      <c r="F22" s="57"/>
      <c r="G22" s="186"/>
      <c r="H22" s="220"/>
      <c r="I22" s="8"/>
      <c r="J22" s="8"/>
      <c r="K22" s="9"/>
      <c r="L22" s="10" t="str">
        <f t="shared" ca="1" si="0"/>
        <v/>
      </c>
      <c r="M22" s="7"/>
      <c r="N22" s="134"/>
      <c r="O22" s="90"/>
      <c r="P22" s="128"/>
      <c r="Q22" s="149"/>
      <c r="R22" s="114"/>
      <c r="S22" s="128"/>
      <c r="T22" s="89"/>
      <c r="U22" s="90"/>
      <c r="V22" s="91"/>
      <c r="W22" s="51"/>
      <c r="X22" s="192"/>
      <c r="Y22" s="192"/>
      <c r="Z22" s="186"/>
      <c r="AA22" s="187"/>
      <c r="AB22" s="188"/>
      <c r="AC22" s="13"/>
      <c r="AD22" s="76"/>
      <c r="AE22" s="76"/>
      <c r="AF22" s="11"/>
      <c r="AG22" s="90"/>
      <c r="AH22" s="12"/>
      <c r="AI22" s="76"/>
      <c r="AJ22" s="76"/>
      <c r="AK22" s="91"/>
      <c r="AL22" s="88"/>
      <c r="AM22" s="90"/>
      <c r="AN22" s="116"/>
      <c r="AO22" s="132"/>
      <c r="AP22" s="137"/>
      <c r="AQ22" s="137"/>
      <c r="AR22" s="137"/>
      <c r="AS22" s="225"/>
      <c r="AT22" s="226"/>
      <c r="AU22" s="226"/>
      <c r="AV22" s="226"/>
      <c r="AW22" s="226"/>
      <c r="AX22" s="227"/>
    </row>
    <row r="23" spans="1:50" s="100" customFormat="1" ht="35.1" customHeight="1" x14ac:dyDescent="0.25">
      <c r="A23" s="101" t="str">
        <f t="shared" si="1"/>
        <v/>
      </c>
      <c r="B23" s="222"/>
      <c r="C23" s="223"/>
      <c r="D23" s="223"/>
      <c r="E23" s="224"/>
      <c r="F23" s="57"/>
      <c r="G23" s="186"/>
      <c r="H23" s="220"/>
      <c r="I23" s="8"/>
      <c r="J23" s="8"/>
      <c r="K23" s="9"/>
      <c r="L23" s="10" t="str">
        <f t="shared" ca="1" si="0"/>
        <v/>
      </c>
      <c r="M23" s="7"/>
      <c r="N23" s="134"/>
      <c r="O23" s="90"/>
      <c r="P23" s="128"/>
      <c r="Q23" s="149"/>
      <c r="R23" s="114"/>
      <c r="S23" s="128"/>
      <c r="T23" s="89"/>
      <c r="U23" s="90"/>
      <c r="V23" s="91"/>
      <c r="W23" s="51"/>
      <c r="X23" s="192"/>
      <c r="Y23" s="192"/>
      <c r="Z23" s="186"/>
      <c r="AA23" s="187"/>
      <c r="AB23" s="188"/>
      <c r="AC23" s="13"/>
      <c r="AD23" s="76"/>
      <c r="AE23" s="76"/>
      <c r="AF23" s="11"/>
      <c r="AG23" s="90"/>
      <c r="AH23" s="12"/>
      <c r="AI23" s="76"/>
      <c r="AJ23" s="76"/>
      <c r="AK23" s="91"/>
      <c r="AL23" s="88"/>
      <c r="AM23" s="90"/>
      <c r="AN23" s="116"/>
      <c r="AO23" s="132"/>
      <c r="AP23" s="137"/>
      <c r="AQ23" s="137"/>
      <c r="AR23" s="137"/>
      <c r="AS23" s="225"/>
      <c r="AT23" s="226"/>
      <c r="AU23" s="226"/>
      <c r="AV23" s="226"/>
      <c r="AW23" s="226"/>
      <c r="AX23" s="227"/>
    </row>
    <row r="24" spans="1:50" s="100" customFormat="1" ht="35.1" customHeight="1" x14ac:dyDescent="0.25">
      <c r="A24" s="101" t="str">
        <f t="shared" si="1"/>
        <v/>
      </c>
      <c r="B24" s="193"/>
      <c r="C24" s="194"/>
      <c r="D24" s="194"/>
      <c r="E24" s="195"/>
      <c r="F24" s="57"/>
      <c r="G24" s="186"/>
      <c r="H24" s="220"/>
      <c r="I24" s="8"/>
      <c r="J24" s="8"/>
      <c r="K24" s="9"/>
      <c r="L24" s="10" t="str">
        <f t="shared" ca="1" si="0"/>
        <v/>
      </c>
      <c r="M24" s="7"/>
      <c r="N24" s="134"/>
      <c r="O24" s="90"/>
      <c r="P24" s="128"/>
      <c r="Q24" s="149"/>
      <c r="R24" s="114"/>
      <c r="S24" s="128"/>
      <c r="T24" s="89"/>
      <c r="U24" s="90"/>
      <c r="V24" s="91"/>
      <c r="W24" s="51"/>
      <c r="X24" s="192"/>
      <c r="Y24" s="192"/>
      <c r="Z24" s="186"/>
      <c r="AA24" s="187"/>
      <c r="AB24" s="188"/>
      <c r="AC24" s="13"/>
      <c r="AD24" s="76"/>
      <c r="AE24" s="76"/>
      <c r="AF24" s="11"/>
      <c r="AG24" s="90"/>
      <c r="AH24" s="12"/>
      <c r="AI24" s="76"/>
      <c r="AJ24" s="76"/>
      <c r="AK24" s="91"/>
      <c r="AL24" s="88"/>
      <c r="AM24" s="90"/>
      <c r="AN24" s="116"/>
      <c r="AO24" s="132"/>
      <c r="AP24" s="137"/>
      <c r="AQ24" s="137"/>
      <c r="AR24" s="137"/>
      <c r="AS24" s="225"/>
      <c r="AT24" s="226"/>
      <c r="AU24" s="226"/>
      <c r="AV24" s="226"/>
      <c r="AW24" s="226"/>
      <c r="AX24" s="227"/>
    </row>
    <row r="25" spans="1:50" s="100" customFormat="1" ht="35.1" customHeight="1" x14ac:dyDescent="0.25">
      <c r="A25" s="101" t="str">
        <f t="shared" si="1"/>
        <v/>
      </c>
      <c r="B25" s="222"/>
      <c r="C25" s="223"/>
      <c r="D25" s="223"/>
      <c r="E25" s="224"/>
      <c r="F25" s="57"/>
      <c r="G25" s="186"/>
      <c r="H25" s="220"/>
      <c r="I25" s="8"/>
      <c r="J25" s="8"/>
      <c r="K25" s="9"/>
      <c r="L25" s="10" t="str">
        <f t="shared" ca="1" si="0"/>
        <v/>
      </c>
      <c r="M25" s="7"/>
      <c r="N25" s="134"/>
      <c r="O25" s="90"/>
      <c r="P25" s="128"/>
      <c r="Q25" s="149"/>
      <c r="R25" s="114"/>
      <c r="S25" s="128"/>
      <c r="T25" s="89"/>
      <c r="U25" s="90"/>
      <c r="V25" s="91"/>
      <c r="W25" s="51"/>
      <c r="X25" s="192"/>
      <c r="Y25" s="192"/>
      <c r="Z25" s="186"/>
      <c r="AA25" s="187"/>
      <c r="AB25" s="188"/>
      <c r="AC25" s="13"/>
      <c r="AD25" s="76"/>
      <c r="AE25" s="76"/>
      <c r="AF25" s="11"/>
      <c r="AG25" s="90"/>
      <c r="AH25" s="12"/>
      <c r="AI25" s="76"/>
      <c r="AJ25" s="76"/>
      <c r="AK25" s="91"/>
      <c r="AL25" s="88"/>
      <c r="AM25" s="90"/>
      <c r="AN25" s="116"/>
      <c r="AO25" s="132"/>
      <c r="AP25" s="137"/>
      <c r="AQ25" s="137"/>
      <c r="AR25" s="137"/>
      <c r="AS25" s="225"/>
      <c r="AT25" s="226"/>
      <c r="AU25" s="226"/>
      <c r="AV25" s="226"/>
      <c r="AW25" s="226"/>
      <c r="AX25" s="227"/>
    </row>
    <row r="26" spans="1:50" s="100" customFormat="1" ht="35.1" customHeight="1" x14ac:dyDescent="0.25">
      <c r="A26" s="101" t="str">
        <f t="shared" si="1"/>
        <v/>
      </c>
      <c r="B26" s="193"/>
      <c r="C26" s="194"/>
      <c r="D26" s="194"/>
      <c r="E26" s="195"/>
      <c r="F26" s="57"/>
      <c r="G26" s="186"/>
      <c r="H26" s="220"/>
      <c r="I26" s="8"/>
      <c r="J26" s="8"/>
      <c r="K26" s="9"/>
      <c r="L26" s="10" t="str">
        <f t="shared" ca="1" si="0"/>
        <v/>
      </c>
      <c r="M26" s="7"/>
      <c r="N26" s="134"/>
      <c r="O26" s="90"/>
      <c r="P26" s="128"/>
      <c r="Q26" s="149"/>
      <c r="R26" s="114"/>
      <c r="S26" s="128"/>
      <c r="T26" s="89"/>
      <c r="U26" s="90"/>
      <c r="V26" s="91"/>
      <c r="W26" s="51"/>
      <c r="X26" s="192"/>
      <c r="Y26" s="192"/>
      <c r="Z26" s="186"/>
      <c r="AA26" s="187"/>
      <c r="AB26" s="188"/>
      <c r="AC26" s="13"/>
      <c r="AD26" s="76"/>
      <c r="AE26" s="76"/>
      <c r="AF26" s="11"/>
      <c r="AG26" s="90"/>
      <c r="AH26" s="12"/>
      <c r="AI26" s="76"/>
      <c r="AJ26" s="76"/>
      <c r="AK26" s="91"/>
      <c r="AL26" s="88"/>
      <c r="AM26" s="90"/>
      <c r="AN26" s="116"/>
      <c r="AO26" s="132"/>
      <c r="AP26" s="137"/>
      <c r="AQ26" s="137"/>
      <c r="AR26" s="137"/>
      <c r="AS26" s="225"/>
      <c r="AT26" s="226"/>
      <c r="AU26" s="226"/>
      <c r="AV26" s="226"/>
      <c r="AW26" s="226"/>
      <c r="AX26" s="227"/>
    </row>
    <row r="27" spans="1:50" s="100" customFormat="1" ht="35.1" customHeight="1" x14ac:dyDescent="0.25">
      <c r="A27" s="101" t="str">
        <f t="shared" si="1"/>
        <v/>
      </c>
      <c r="B27" s="222"/>
      <c r="C27" s="223"/>
      <c r="D27" s="223"/>
      <c r="E27" s="224"/>
      <c r="F27" s="57"/>
      <c r="G27" s="186"/>
      <c r="H27" s="220"/>
      <c r="I27" s="8"/>
      <c r="J27" s="8"/>
      <c r="K27" s="9"/>
      <c r="L27" s="10" t="str">
        <f t="shared" ca="1" si="0"/>
        <v/>
      </c>
      <c r="M27" s="7"/>
      <c r="N27" s="134"/>
      <c r="O27" s="90"/>
      <c r="P27" s="128"/>
      <c r="Q27" s="149"/>
      <c r="R27" s="114"/>
      <c r="S27" s="128"/>
      <c r="T27" s="89"/>
      <c r="U27" s="90"/>
      <c r="V27" s="91"/>
      <c r="W27" s="51"/>
      <c r="X27" s="192"/>
      <c r="Y27" s="192"/>
      <c r="Z27" s="186"/>
      <c r="AA27" s="187"/>
      <c r="AB27" s="188"/>
      <c r="AC27" s="13"/>
      <c r="AD27" s="76"/>
      <c r="AE27" s="76"/>
      <c r="AF27" s="11"/>
      <c r="AG27" s="90"/>
      <c r="AH27" s="12"/>
      <c r="AI27" s="76"/>
      <c r="AJ27" s="76"/>
      <c r="AK27" s="91"/>
      <c r="AL27" s="88"/>
      <c r="AM27" s="90"/>
      <c r="AN27" s="116"/>
      <c r="AO27" s="132"/>
      <c r="AP27" s="137"/>
      <c r="AQ27" s="137"/>
      <c r="AR27" s="137"/>
      <c r="AS27" s="225"/>
      <c r="AT27" s="226"/>
      <c r="AU27" s="226"/>
      <c r="AV27" s="226"/>
      <c r="AW27" s="226"/>
      <c r="AX27" s="227"/>
    </row>
    <row r="28" spans="1:50" s="100" customFormat="1" ht="35.1" customHeight="1" x14ac:dyDescent="0.25">
      <c r="A28" s="101" t="str">
        <f t="shared" si="1"/>
        <v/>
      </c>
      <c r="B28" s="193"/>
      <c r="C28" s="194"/>
      <c r="D28" s="194"/>
      <c r="E28" s="195"/>
      <c r="F28" s="57"/>
      <c r="G28" s="186"/>
      <c r="H28" s="220"/>
      <c r="I28" s="8"/>
      <c r="J28" s="8"/>
      <c r="K28" s="9"/>
      <c r="L28" s="10" t="str">
        <f t="shared" ca="1" si="0"/>
        <v/>
      </c>
      <c r="M28" s="7"/>
      <c r="N28" s="134"/>
      <c r="O28" s="90"/>
      <c r="P28" s="128"/>
      <c r="Q28" s="149"/>
      <c r="R28" s="114"/>
      <c r="S28" s="128"/>
      <c r="T28" s="89"/>
      <c r="U28" s="90"/>
      <c r="V28" s="91"/>
      <c r="W28" s="51"/>
      <c r="X28" s="192"/>
      <c r="Y28" s="192"/>
      <c r="Z28" s="186"/>
      <c r="AA28" s="187"/>
      <c r="AB28" s="188"/>
      <c r="AC28" s="13"/>
      <c r="AD28" s="76"/>
      <c r="AE28" s="76"/>
      <c r="AF28" s="11"/>
      <c r="AG28" s="90"/>
      <c r="AH28" s="12"/>
      <c r="AI28" s="76"/>
      <c r="AJ28" s="76"/>
      <c r="AK28" s="91"/>
      <c r="AL28" s="88"/>
      <c r="AM28" s="90"/>
      <c r="AN28" s="116"/>
      <c r="AO28" s="132"/>
      <c r="AP28" s="137"/>
      <c r="AQ28" s="137"/>
      <c r="AR28" s="137"/>
      <c r="AS28" s="225"/>
      <c r="AT28" s="226"/>
      <c r="AU28" s="226"/>
      <c r="AV28" s="226"/>
      <c r="AW28" s="226"/>
      <c r="AX28" s="227"/>
    </row>
    <row r="29" spans="1:50" s="100" customFormat="1" ht="35.1" customHeight="1" x14ac:dyDescent="0.25">
      <c r="A29" s="101" t="str">
        <f t="shared" si="1"/>
        <v/>
      </c>
      <c r="B29" s="222"/>
      <c r="C29" s="223"/>
      <c r="D29" s="223"/>
      <c r="E29" s="224"/>
      <c r="F29" s="57"/>
      <c r="G29" s="186"/>
      <c r="H29" s="220"/>
      <c r="I29" s="8"/>
      <c r="J29" s="8"/>
      <c r="K29" s="9"/>
      <c r="L29" s="10" t="str">
        <f t="shared" ca="1" si="0"/>
        <v/>
      </c>
      <c r="M29" s="7"/>
      <c r="N29" s="134"/>
      <c r="O29" s="90"/>
      <c r="P29" s="128"/>
      <c r="Q29" s="149"/>
      <c r="R29" s="114"/>
      <c r="S29" s="128"/>
      <c r="T29" s="89"/>
      <c r="U29" s="90"/>
      <c r="V29" s="91"/>
      <c r="W29" s="51"/>
      <c r="X29" s="192"/>
      <c r="Y29" s="192"/>
      <c r="Z29" s="186"/>
      <c r="AA29" s="187"/>
      <c r="AB29" s="188"/>
      <c r="AC29" s="13"/>
      <c r="AD29" s="76"/>
      <c r="AE29" s="76"/>
      <c r="AF29" s="11"/>
      <c r="AG29" s="90"/>
      <c r="AH29" s="12"/>
      <c r="AI29" s="76"/>
      <c r="AJ29" s="76"/>
      <c r="AK29" s="91"/>
      <c r="AL29" s="88"/>
      <c r="AM29" s="90"/>
      <c r="AN29" s="116"/>
      <c r="AO29" s="132"/>
      <c r="AP29" s="137"/>
      <c r="AQ29" s="137"/>
      <c r="AR29" s="137"/>
      <c r="AS29" s="225"/>
      <c r="AT29" s="226"/>
      <c r="AU29" s="226"/>
      <c r="AV29" s="226"/>
      <c r="AW29" s="226"/>
      <c r="AX29" s="227"/>
    </row>
    <row r="30" spans="1:50" s="100" customFormat="1" ht="35.1" customHeight="1" x14ac:dyDescent="0.25">
      <c r="A30" s="101" t="str">
        <f t="shared" si="1"/>
        <v/>
      </c>
      <c r="B30" s="193"/>
      <c r="C30" s="194"/>
      <c r="D30" s="194"/>
      <c r="E30" s="195"/>
      <c r="F30" s="57"/>
      <c r="G30" s="186"/>
      <c r="H30" s="220"/>
      <c r="I30" s="8"/>
      <c r="J30" s="8"/>
      <c r="K30" s="9"/>
      <c r="L30" s="10" t="str">
        <f t="shared" ca="1" si="0"/>
        <v/>
      </c>
      <c r="M30" s="7"/>
      <c r="N30" s="134"/>
      <c r="O30" s="90"/>
      <c r="P30" s="128"/>
      <c r="Q30" s="149"/>
      <c r="R30" s="114"/>
      <c r="S30" s="128"/>
      <c r="T30" s="89"/>
      <c r="U30" s="90"/>
      <c r="V30" s="91"/>
      <c r="W30" s="51"/>
      <c r="X30" s="192"/>
      <c r="Y30" s="192"/>
      <c r="Z30" s="186"/>
      <c r="AA30" s="187"/>
      <c r="AB30" s="188"/>
      <c r="AC30" s="13"/>
      <c r="AD30" s="76"/>
      <c r="AE30" s="76"/>
      <c r="AF30" s="11"/>
      <c r="AG30" s="90"/>
      <c r="AH30" s="12"/>
      <c r="AI30" s="76"/>
      <c r="AJ30" s="76"/>
      <c r="AK30" s="91"/>
      <c r="AL30" s="88"/>
      <c r="AM30" s="90"/>
      <c r="AN30" s="116"/>
      <c r="AO30" s="132"/>
      <c r="AP30" s="137"/>
      <c r="AQ30" s="137"/>
      <c r="AR30" s="137"/>
      <c r="AS30" s="225"/>
      <c r="AT30" s="226"/>
      <c r="AU30" s="226"/>
      <c r="AV30" s="226"/>
      <c r="AW30" s="226"/>
      <c r="AX30" s="227"/>
    </row>
    <row r="31" spans="1:50" s="100" customFormat="1" ht="35.1" customHeight="1" x14ac:dyDescent="0.25">
      <c r="A31" s="101" t="str">
        <f t="shared" si="1"/>
        <v/>
      </c>
      <c r="B31" s="222"/>
      <c r="C31" s="223"/>
      <c r="D31" s="223"/>
      <c r="E31" s="224"/>
      <c r="F31" s="57"/>
      <c r="G31" s="186"/>
      <c r="H31" s="220"/>
      <c r="I31" s="8"/>
      <c r="J31" s="8"/>
      <c r="K31" s="9"/>
      <c r="L31" s="10" t="str">
        <f t="shared" ca="1" si="0"/>
        <v/>
      </c>
      <c r="M31" s="7"/>
      <c r="N31" s="134"/>
      <c r="O31" s="90"/>
      <c r="P31" s="128"/>
      <c r="Q31" s="149"/>
      <c r="R31" s="114"/>
      <c r="S31" s="128"/>
      <c r="T31" s="89"/>
      <c r="U31" s="90"/>
      <c r="V31" s="91"/>
      <c r="W31" s="51"/>
      <c r="X31" s="192"/>
      <c r="Y31" s="192"/>
      <c r="Z31" s="186"/>
      <c r="AA31" s="187"/>
      <c r="AB31" s="188"/>
      <c r="AC31" s="13"/>
      <c r="AD31" s="76"/>
      <c r="AE31" s="76"/>
      <c r="AF31" s="11"/>
      <c r="AG31" s="90"/>
      <c r="AH31" s="12"/>
      <c r="AI31" s="76"/>
      <c r="AJ31" s="76"/>
      <c r="AK31" s="91"/>
      <c r="AL31" s="88"/>
      <c r="AM31" s="90"/>
      <c r="AN31" s="116"/>
      <c r="AO31" s="132"/>
      <c r="AP31" s="137"/>
      <c r="AQ31" s="137"/>
      <c r="AR31" s="137"/>
      <c r="AS31" s="225"/>
      <c r="AT31" s="226"/>
      <c r="AU31" s="226"/>
      <c r="AV31" s="226"/>
      <c r="AW31" s="226"/>
      <c r="AX31" s="227"/>
    </row>
    <row r="32" spans="1:50" s="100" customFormat="1" ht="35.1" customHeight="1" x14ac:dyDescent="0.25">
      <c r="A32" s="101" t="str">
        <f t="shared" si="1"/>
        <v/>
      </c>
      <c r="B32" s="193"/>
      <c r="C32" s="194"/>
      <c r="D32" s="194"/>
      <c r="E32" s="195"/>
      <c r="F32" s="57"/>
      <c r="G32" s="186"/>
      <c r="H32" s="220"/>
      <c r="I32" s="8"/>
      <c r="J32" s="8"/>
      <c r="K32" s="9"/>
      <c r="L32" s="10" t="str">
        <f t="shared" ca="1" si="0"/>
        <v/>
      </c>
      <c r="M32" s="7"/>
      <c r="N32" s="134"/>
      <c r="O32" s="90"/>
      <c r="P32" s="128"/>
      <c r="Q32" s="149"/>
      <c r="R32" s="114"/>
      <c r="S32" s="128"/>
      <c r="T32" s="89"/>
      <c r="U32" s="90"/>
      <c r="V32" s="91"/>
      <c r="W32" s="51"/>
      <c r="X32" s="192"/>
      <c r="Y32" s="192"/>
      <c r="Z32" s="186"/>
      <c r="AA32" s="187"/>
      <c r="AB32" s="188"/>
      <c r="AC32" s="13"/>
      <c r="AD32" s="76"/>
      <c r="AE32" s="76"/>
      <c r="AF32" s="11"/>
      <c r="AG32" s="90"/>
      <c r="AH32" s="12"/>
      <c r="AI32" s="76"/>
      <c r="AJ32" s="76"/>
      <c r="AK32" s="91"/>
      <c r="AL32" s="88"/>
      <c r="AM32" s="90"/>
      <c r="AN32" s="116"/>
      <c r="AO32" s="132"/>
      <c r="AP32" s="137"/>
      <c r="AQ32" s="137"/>
      <c r="AR32" s="137"/>
      <c r="AS32" s="225"/>
      <c r="AT32" s="226"/>
      <c r="AU32" s="226"/>
      <c r="AV32" s="226"/>
      <c r="AW32" s="226"/>
      <c r="AX32" s="227"/>
    </row>
    <row r="33" spans="1:50" s="100" customFormat="1" ht="35.1" customHeight="1" x14ac:dyDescent="0.25">
      <c r="A33" s="101" t="str">
        <f t="shared" si="1"/>
        <v/>
      </c>
      <c r="B33" s="222"/>
      <c r="C33" s="223"/>
      <c r="D33" s="223"/>
      <c r="E33" s="224"/>
      <c r="F33" s="57"/>
      <c r="G33" s="186"/>
      <c r="H33" s="220"/>
      <c r="I33" s="8"/>
      <c r="J33" s="8"/>
      <c r="K33" s="9"/>
      <c r="L33" s="10" t="str">
        <f t="shared" ca="1" si="0"/>
        <v/>
      </c>
      <c r="M33" s="7"/>
      <c r="N33" s="134"/>
      <c r="O33" s="90"/>
      <c r="P33" s="128"/>
      <c r="Q33" s="149"/>
      <c r="R33" s="114"/>
      <c r="S33" s="128"/>
      <c r="T33" s="89"/>
      <c r="U33" s="90"/>
      <c r="V33" s="91"/>
      <c r="W33" s="51"/>
      <c r="X33" s="192"/>
      <c r="Y33" s="192"/>
      <c r="Z33" s="186"/>
      <c r="AA33" s="187"/>
      <c r="AB33" s="188"/>
      <c r="AC33" s="13"/>
      <c r="AD33" s="76"/>
      <c r="AE33" s="76"/>
      <c r="AF33" s="11"/>
      <c r="AG33" s="90"/>
      <c r="AH33" s="12"/>
      <c r="AI33" s="76"/>
      <c r="AJ33" s="76"/>
      <c r="AK33" s="91"/>
      <c r="AL33" s="88"/>
      <c r="AM33" s="90"/>
      <c r="AN33" s="116"/>
      <c r="AO33" s="132"/>
      <c r="AP33" s="137"/>
      <c r="AQ33" s="137"/>
      <c r="AR33" s="137"/>
      <c r="AS33" s="225"/>
      <c r="AT33" s="226"/>
      <c r="AU33" s="226"/>
      <c r="AV33" s="226"/>
      <c r="AW33" s="226"/>
      <c r="AX33" s="227"/>
    </row>
    <row r="34" spans="1:50" s="100" customFormat="1" ht="35.1" customHeight="1" x14ac:dyDescent="0.25">
      <c r="A34" s="101" t="str">
        <f t="shared" si="1"/>
        <v/>
      </c>
      <c r="B34" s="193"/>
      <c r="C34" s="194"/>
      <c r="D34" s="194"/>
      <c r="E34" s="195"/>
      <c r="F34" s="57"/>
      <c r="G34" s="186"/>
      <c r="H34" s="220"/>
      <c r="I34" s="8"/>
      <c r="J34" s="8"/>
      <c r="K34" s="9"/>
      <c r="L34" s="10" t="str">
        <f t="shared" ca="1" si="0"/>
        <v/>
      </c>
      <c r="M34" s="7"/>
      <c r="N34" s="134"/>
      <c r="O34" s="90"/>
      <c r="P34" s="128"/>
      <c r="Q34" s="149"/>
      <c r="R34" s="114"/>
      <c r="S34" s="128"/>
      <c r="T34" s="89"/>
      <c r="U34" s="90"/>
      <c r="V34" s="91"/>
      <c r="W34" s="51"/>
      <c r="X34" s="192"/>
      <c r="Y34" s="192"/>
      <c r="Z34" s="186"/>
      <c r="AA34" s="187"/>
      <c r="AB34" s="188"/>
      <c r="AC34" s="13"/>
      <c r="AD34" s="76"/>
      <c r="AE34" s="76"/>
      <c r="AF34" s="11"/>
      <c r="AG34" s="90"/>
      <c r="AH34" s="12"/>
      <c r="AI34" s="76"/>
      <c r="AJ34" s="76"/>
      <c r="AK34" s="91"/>
      <c r="AL34" s="88"/>
      <c r="AM34" s="90"/>
      <c r="AN34" s="116"/>
      <c r="AO34" s="132"/>
      <c r="AP34" s="137"/>
      <c r="AQ34" s="137"/>
      <c r="AR34" s="137"/>
      <c r="AS34" s="225"/>
      <c r="AT34" s="226"/>
      <c r="AU34" s="226"/>
      <c r="AV34" s="226"/>
      <c r="AW34" s="226"/>
      <c r="AX34" s="227"/>
    </row>
    <row r="35" spans="1:50" s="100" customFormat="1" ht="35.1" customHeight="1" x14ac:dyDescent="0.25">
      <c r="A35" s="101" t="str">
        <f t="shared" si="1"/>
        <v/>
      </c>
      <c r="B35" s="222"/>
      <c r="C35" s="223"/>
      <c r="D35" s="223"/>
      <c r="E35" s="224"/>
      <c r="F35" s="57"/>
      <c r="G35" s="186"/>
      <c r="H35" s="220"/>
      <c r="I35" s="8"/>
      <c r="J35" s="8"/>
      <c r="K35" s="9"/>
      <c r="L35" s="10" t="str">
        <f t="shared" ca="1" si="0"/>
        <v/>
      </c>
      <c r="M35" s="7"/>
      <c r="N35" s="134"/>
      <c r="O35" s="90"/>
      <c r="P35" s="128"/>
      <c r="Q35" s="149"/>
      <c r="R35" s="114"/>
      <c r="S35" s="128"/>
      <c r="T35" s="89"/>
      <c r="U35" s="90"/>
      <c r="V35" s="91"/>
      <c r="W35" s="51"/>
      <c r="X35" s="192"/>
      <c r="Y35" s="192"/>
      <c r="Z35" s="186"/>
      <c r="AA35" s="187"/>
      <c r="AB35" s="188"/>
      <c r="AC35" s="13"/>
      <c r="AD35" s="76"/>
      <c r="AE35" s="76"/>
      <c r="AF35" s="11"/>
      <c r="AG35" s="90"/>
      <c r="AH35" s="12"/>
      <c r="AI35" s="76"/>
      <c r="AJ35" s="76"/>
      <c r="AK35" s="91"/>
      <c r="AL35" s="88"/>
      <c r="AM35" s="90"/>
      <c r="AN35" s="116"/>
      <c r="AO35" s="132"/>
      <c r="AP35" s="137"/>
      <c r="AQ35" s="137"/>
      <c r="AR35" s="137"/>
      <c r="AS35" s="225"/>
      <c r="AT35" s="226"/>
      <c r="AU35" s="226"/>
      <c r="AV35" s="226"/>
      <c r="AW35" s="226"/>
      <c r="AX35" s="227"/>
    </row>
    <row r="36" spans="1:50" s="100" customFormat="1" ht="35.1" customHeight="1" x14ac:dyDescent="0.25">
      <c r="A36" s="101" t="str">
        <f t="shared" si="1"/>
        <v/>
      </c>
      <c r="B36" s="193"/>
      <c r="C36" s="194"/>
      <c r="D36" s="194"/>
      <c r="E36" s="195"/>
      <c r="F36" s="57"/>
      <c r="G36" s="186"/>
      <c r="H36" s="220"/>
      <c r="I36" s="8"/>
      <c r="J36" s="8"/>
      <c r="K36" s="9"/>
      <c r="L36" s="10" t="str">
        <f t="shared" ca="1" si="0"/>
        <v/>
      </c>
      <c r="M36" s="7"/>
      <c r="N36" s="134"/>
      <c r="O36" s="90"/>
      <c r="P36" s="128"/>
      <c r="Q36" s="149"/>
      <c r="R36" s="114"/>
      <c r="S36" s="128"/>
      <c r="T36" s="89"/>
      <c r="U36" s="90"/>
      <c r="V36" s="91"/>
      <c r="W36" s="51"/>
      <c r="X36" s="192"/>
      <c r="Y36" s="192"/>
      <c r="Z36" s="186"/>
      <c r="AA36" s="187"/>
      <c r="AB36" s="188"/>
      <c r="AC36" s="13"/>
      <c r="AD36" s="76"/>
      <c r="AE36" s="76"/>
      <c r="AF36" s="11"/>
      <c r="AG36" s="90"/>
      <c r="AH36" s="12"/>
      <c r="AI36" s="76"/>
      <c r="AJ36" s="76"/>
      <c r="AK36" s="91"/>
      <c r="AL36" s="88"/>
      <c r="AM36" s="90"/>
      <c r="AN36" s="116"/>
      <c r="AO36" s="132"/>
      <c r="AP36" s="137"/>
      <c r="AQ36" s="137"/>
      <c r="AR36" s="137"/>
      <c r="AS36" s="225"/>
      <c r="AT36" s="226"/>
      <c r="AU36" s="226"/>
      <c r="AV36" s="226"/>
      <c r="AW36" s="226"/>
      <c r="AX36" s="227"/>
    </row>
    <row r="37" spans="1:50" s="100" customFormat="1" ht="35.1" customHeight="1" x14ac:dyDescent="0.25">
      <c r="A37" s="101" t="str">
        <f t="shared" si="1"/>
        <v/>
      </c>
      <c r="B37" s="222"/>
      <c r="C37" s="223"/>
      <c r="D37" s="223"/>
      <c r="E37" s="224"/>
      <c r="F37" s="57"/>
      <c r="G37" s="186"/>
      <c r="H37" s="220"/>
      <c r="I37" s="8"/>
      <c r="J37" s="8"/>
      <c r="K37" s="9"/>
      <c r="L37" s="10" t="str">
        <f t="shared" ca="1" si="0"/>
        <v/>
      </c>
      <c r="M37" s="7"/>
      <c r="N37" s="134"/>
      <c r="O37" s="90"/>
      <c r="P37" s="128"/>
      <c r="Q37" s="149"/>
      <c r="R37" s="114"/>
      <c r="S37" s="128"/>
      <c r="T37" s="89"/>
      <c r="U37" s="90"/>
      <c r="V37" s="91"/>
      <c r="W37" s="51"/>
      <c r="X37" s="192"/>
      <c r="Y37" s="192"/>
      <c r="Z37" s="186"/>
      <c r="AA37" s="187"/>
      <c r="AB37" s="188"/>
      <c r="AC37" s="13"/>
      <c r="AD37" s="76"/>
      <c r="AE37" s="76"/>
      <c r="AF37" s="11"/>
      <c r="AG37" s="90"/>
      <c r="AH37" s="12"/>
      <c r="AI37" s="76"/>
      <c r="AJ37" s="76"/>
      <c r="AK37" s="91"/>
      <c r="AL37" s="88"/>
      <c r="AM37" s="90"/>
      <c r="AN37" s="116"/>
      <c r="AO37" s="132"/>
      <c r="AP37" s="137"/>
      <c r="AQ37" s="137"/>
      <c r="AR37" s="137"/>
      <c r="AS37" s="225"/>
      <c r="AT37" s="226"/>
      <c r="AU37" s="226"/>
      <c r="AV37" s="226"/>
      <c r="AW37" s="226"/>
      <c r="AX37" s="227"/>
    </row>
    <row r="38" spans="1:50" s="100" customFormat="1" ht="35.1" customHeight="1" x14ac:dyDescent="0.25">
      <c r="A38" s="101" t="str">
        <f t="shared" si="1"/>
        <v/>
      </c>
      <c r="B38" s="193"/>
      <c r="C38" s="194"/>
      <c r="D38" s="194"/>
      <c r="E38" s="195"/>
      <c r="F38" s="57"/>
      <c r="G38" s="186"/>
      <c r="H38" s="220"/>
      <c r="I38" s="8"/>
      <c r="J38" s="8"/>
      <c r="K38" s="9"/>
      <c r="L38" s="10" t="str">
        <f t="shared" ca="1" si="0"/>
        <v/>
      </c>
      <c r="M38" s="7"/>
      <c r="N38" s="134"/>
      <c r="O38" s="90"/>
      <c r="P38" s="128"/>
      <c r="Q38" s="149"/>
      <c r="R38" s="114"/>
      <c r="S38" s="128"/>
      <c r="T38" s="89"/>
      <c r="U38" s="90"/>
      <c r="V38" s="91"/>
      <c r="W38" s="51"/>
      <c r="X38" s="192"/>
      <c r="Y38" s="192"/>
      <c r="Z38" s="186"/>
      <c r="AA38" s="187"/>
      <c r="AB38" s="188"/>
      <c r="AC38" s="13"/>
      <c r="AD38" s="76"/>
      <c r="AE38" s="76"/>
      <c r="AF38" s="11"/>
      <c r="AG38" s="90"/>
      <c r="AH38" s="12"/>
      <c r="AI38" s="76"/>
      <c r="AJ38" s="76"/>
      <c r="AK38" s="91"/>
      <c r="AL38" s="88"/>
      <c r="AM38" s="90"/>
      <c r="AN38" s="116"/>
      <c r="AO38" s="132"/>
      <c r="AP38" s="137"/>
      <c r="AQ38" s="137"/>
      <c r="AR38" s="137"/>
      <c r="AS38" s="225"/>
      <c r="AT38" s="226"/>
      <c r="AU38" s="226"/>
      <c r="AV38" s="226"/>
      <c r="AW38" s="226"/>
      <c r="AX38" s="227"/>
    </row>
    <row r="39" spans="1:50" s="100" customFormat="1" ht="35.1" customHeight="1" x14ac:dyDescent="0.25">
      <c r="A39" s="101" t="str">
        <f t="shared" si="1"/>
        <v/>
      </c>
      <c r="B39" s="222"/>
      <c r="C39" s="223"/>
      <c r="D39" s="223"/>
      <c r="E39" s="224"/>
      <c r="F39" s="57"/>
      <c r="G39" s="186"/>
      <c r="H39" s="220"/>
      <c r="I39" s="8"/>
      <c r="J39" s="8"/>
      <c r="K39" s="9"/>
      <c r="L39" s="10" t="str">
        <f t="shared" ca="1" si="0"/>
        <v/>
      </c>
      <c r="M39" s="7"/>
      <c r="N39" s="134"/>
      <c r="O39" s="90"/>
      <c r="P39" s="128"/>
      <c r="Q39" s="149"/>
      <c r="R39" s="114"/>
      <c r="S39" s="128"/>
      <c r="T39" s="89"/>
      <c r="U39" s="90"/>
      <c r="V39" s="91"/>
      <c r="W39" s="51"/>
      <c r="X39" s="192"/>
      <c r="Y39" s="192"/>
      <c r="Z39" s="186"/>
      <c r="AA39" s="187"/>
      <c r="AB39" s="188"/>
      <c r="AC39" s="13"/>
      <c r="AD39" s="76"/>
      <c r="AE39" s="76"/>
      <c r="AF39" s="11"/>
      <c r="AG39" s="90"/>
      <c r="AH39" s="12"/>
      <c r="AI39" s="76"/>
      <c r="AJ39" s="76"/>
      <c r="AK39" s="91"/>
      <c r="AL39" s="88"/>
      <c r="AM39" s="90"/>
      <c r="AN39" s="116"/>
      <c r="AO39" s="132"/>
      <c r="AP39" s="137"/>
      <c r="AQ39" s="137"/>
      <c r="AR39" s="137"/>
      <c r="AS39" s="225"/>
      <c r="AT39" s="226"/>
      <c r="AU39" s="226"/>
      <c r="AV39" s="226"/>
      <c r="AW39" s="226"/>
      <c r="AX39" s="227"/>
    </row>
    <row r="40" spans="1:50" s="100" customFormat="1" ht="35.1" customHeight="1" x14ac:dyDescent="0.25">
      <c r="A40" s="101" t="str">
        <f t="shared" si="1"/>
        <v/>
      </c>
      <c r="B40" s="222"/>
      <c r="C40" s="223"/>
      <c r="D40" s="223"/>
      <c r="E40" s="224"/>
      <c r="F40" s="57"/>
      <c r="G40" s="186"/>
      <c r="H40" s="220"/>
      <c r="I40" s="8"/>
      <c r="J40" s="8"/>
      <c r="K40" s="9"/>
      <c r="L40" s="10" t="str">
        <f t="shared" ca="1" si="0"/>
        <v/>
      </c>
      <c r="M40" s="7"/>
      <c r="N40" s="134"/>
      <c r="O40" s="90"/>
      <c r="P40" s="128"/>
      <c r="Q40" s="149"/>
      <c r="R40" s="114"/>
      <c r="S40" s="128"/>
      <c r="T40" s="89"/>
      <c r="U40" s="90"/>
      <c r="V40" s="91"/>
      <c r="W40" s="51"/>
      <c r="X40" s="192"/>
      <c r="Y40" s="192"/>
      <c r="Z40" s="186"/>
      <c r="AA40" s="187"/>
      <c r="AB40" s="188"/>
      <c r="AC40" s="13"/>
      <c r="AD40" s="76"/>
      <c r="AE40" s="76"/>
      <c r="AF40" s="11"/>
      <c r="AG40" s="90"/>
      <c r="AH40" s="12"/>
      <c r="AI40" s="76"/>
      <c r="AJ40" s="76"/>
      <c r="AK40" s="91"/>
      <c r="AL40" s="88"/>
      <c r="AM40" s="90"/>
      <c r="AN40" s="116"/>
      <c r="AO40" s="132"/>
      <c r="AP40" s="137"/>
      <c r="AQ40" s="137"/>
      <c r="AR40" s="137"/>
      <c r="AS40" s="225"/>
      <c r="AT40" s="226"/>
      <c r="AU40" s="226"/>
      <c r="AV40" s="226"/>
      <c r="AW40" s="226"/>
      <c r="AX40" s="227"/>
    </row>
    <row r="41" spans="1:50" s="100" customFormat="1" ht="35.1" customHeight="1" x14ac:dyDescent="0.25">
      <c r="A41" s="101" t="str">
        <f t="shared" si="1"/>
        <v/>
      </c>
      <c r="B41" s="193"/>
      <c r="C41" s="194"/>
      <c r="D41" s="194"/>
      <c r="E41" s="195"/>
      <c r="F41" s="57"/>
      <c r="G41" s="186"/>
      <c r="H41" s="220"/>
      <c r="I41" s="8"/>
      <c r="J41" s="8"/>
      <c r="K41" s="9"/>
      <c r="L41" s="10" t="str">
        <f t="shared" ca="1" si="0"/>
        <v/>
      </c>
      <c r="M41" s="7"/>
      <c r="N41" s="134"/>
      <c r="O41" s="90"/>
      <c r="P41" s="128"/>
      <c r="Q41" s="149"/>
      <c r="R41" s="114"/>
      <c r="S41" s="128"/>
      <c r="T41" s="89"/>
      <c r="U41" s="90"/>
      <c r="V41" s="91"/>
      <c r="W41" s="51"/>
      <c r="X41" s="192"/>
      <c r="Y41" s="192"/>
      <c r="Z41" s="186"/>
      <c r="AA41" s="187"/>
      <c r="AB41" s="188"/>
      <c r="AC41" s="13"/>
      <c r="AD41" s="76"/>
      <c r="AE41" s="76"/>
      <c r="AF41" s="11"/>
      <c r="AG41" s="90"/>
      <c r="AH41" s="12"/>
      <c r="AI41" s="76"/>
      <c r="AJ41" s="76"/>
      <c r="AK41" s="91"/>
      <c r="AL41" s="88"/>
      <c r="AM41" s="90"/>
      <c r="AN41" s="116"/>
      <c r="AO41" s="132"/>
      <c r="AP41" s="137"/>
      <c r="AQ41" s="137"/>
      <c r="AR41" s="137"/>
      <c r="AS41" s="225"/>
      <c r="AT41" s="226"/>
      <c r="AU41" s="226"/>
      <c r="AV41" s="226"/>
      <c r="AW41" s="226"/>
      <c r="AX41" s="227"/>
    </row>
    <row r="42" spans="1:50" s="100" customFormat="1" ht="35.1" customHeight="1" x14ac:dyDescent="0.25">
      <c r="A42" s="101" t="str">
        <f t="shared" si="1"/>
        <v/>
      </c>
      <c r="B42" s="222"/>
      <c r="C42" s="223"/>
      <c r="D42" s="223"/>
      <c r="E42" s="224"/>
      <c r="F42" s="57"/>
      <c r="G42" s="186"/>
      <c r="H42" s="220"/>
      <c r="I42" s="8"/>
      <c r="J42" s="8"/>
      <c r="K42" s="9"/>
      <c r="L42" s="10" t="str">
        <f t="shared" ca="1" si="0"/>
        <v/>
      </c>
      <c r="M42" s="7"/>
      <c r="N42" s="134"/>
      <c r="O42" s="90"/>
      <c r="P42" s="128"/>
      <c r="Q42" s="149"/>
      <c r="R42" s="114"/>
      <c r="S42" s="128"/>
      <c r="T42" s="89"/>
      <c r="U42" s="90"/>
      <c r="V42" s="91"/>
      <c r="W42" s="51"/>
      <c r="X42" s="192"/>
      <c r="Y42" s="192"/>
      <c r="Z42" s="186"/>
      <c r="AA42" s="187"/>
      <c r="AB42" s="188"/>
      <c r="AC42" s="13"/>
      <c r="AD42" s="76"/>
      <c r="AE42" s="76"/>
      <c r="AF42" s="11"/>
      <c r="AG42" s="90"/>
      <c r="AH42" s="12"/>
      <c r="AI42" s="76"/>
      <c r="AJ42" s="76"/>
      <c r="AK42" s="91"/>
      <c r="AL42" s="88"/>
      <c r="AM42" s="90"/>
      <c r="AN42" s="116"/>
      <c r="AO42" s="132"/>
      <c r="AP42" s="137"/>
      <c r="AQ42" s="137"/>
      <c r="AR42" s="137"/>
      <c r="AS42" s="225"/>
      <c r="AT42" s="226"/>
      <c r="AU42" s="226"/>
      <c r="AV42" s="226"/>
      <c r="AW42" s="226"/>
      <c r="AX42" s="227"/>
    </row>
    <row r="43" spans="1:50" s="100" customFormat="1" ht="35.1" customHeight="1" x14ac:dyDescent="0.25">
      <c r="A43" s="101" t="str">
        <f t="shared" si="1"/>
        <v/>
      </c>
      <c r="B43" s="222"/>
      <c r="C43" s="223"/>
      <c r="D43" s="223"/>
      <c r="E43" s="224"/>
      <c r="F43" s="57"/>
      <c r="G43" s="186"/>
      <c r="H43" s="220"/>
      <c r="I43" s="8"/>
      <c r="J43" s="8"/>
      <c r="K43" s="9"/>
      <c r="L43" s="10" t="str">
        <f t="shared" ca="1" si="0"/>
        <v/>
      </c>
      <c r="M43" s="7"/>
      <c r="N43" s="134"/>
      <c r="O43" s="90"/>
      <c r="P43" s="128"/>
      <c r="Q43" s="149"/>
      <c r="R43" s="114"/>
      <c r="S43" s="128"/>
      <c r="T43" s="89"/>
      <c r="U43" s="90"/>
      <c r="V43" s="91"/>
      <c r="W43" s="51"/>
      <c r="X43" s="192"/>
      <c r="Y43" s="192"/>
      <c r="Z43" s="186"/>
      <c r="AA43" s="187"/>
      <c r="AB43" s="188"/>
      <c r="AC43" s="13"/>
      <c r="AD43" s="76"/>
      <c r="AE43" s="76"/>
      <c r="AF43" s="11"/>
      <c r="AG43" s="90"/>
      <c r="AH43" s="12"/>
      <c r="AI43" s="76"/>
      <c r="AJ43" s="76"/>
      <c r="AK43" s="91"/>
      <c r="AL43" s="88"/>
      <c r="AM43" s="90"/>
      <c r="AN43" s="116"/>
      <c r="AO43" s="132"/>
      <c r="AP43" s="137"/>
      <c r="AQ43" s="137"/>
      <c r="AR43" s="137"/>
      <c r="AS43" s="225"/>
      <c r="AT43" s="226"/>
      <c r="AU43" s="226"/>
      <c r="AV43" s="226"/>
      <c r="AW43" s="226"/>
      <c r="AX43" s="227"/>
    </row>
    <row r="44" spans="1:50" s="100" customFormat="1" ht="35.1" customHeight="1" x14ac:dyDescent="0.25">
      <c r="A44" s="101" t="str">
        <f t="shared" si="1"/>
        <v/>
      </c>
      <c r="B44" s="193"/>
      <c r="C44" s="194"/>
      <c r="D44" s="194"/>
      <c r="E44" s="195"/>
      <c r="F44" s="57"/>
      <c r="G44" s="186"/>
      <c r="H44" s="220"/>
      <c r="I44" s="8"/>
      <c r="J44" s="8"/>
      <c r="K44" s="9"/>
      <c r="L44" s="10" t="str">
        <f t="shared" ca="1" si="0"/>
        <v/>
      </c>
      <c r="M44" s="7"/>
      <c r="N44" s="134"/>
      <c r="O44" s="90"/>
      <c r="P44" s="128"/>
      <c r="Q44" s="149"/>
      <c r="R44" s="114"/>
      <c r="S44" s="128"/>
      <c r="T44" s="89"/>
      <c r="U44" s="90"/>
      <c r="V44" s="91"/>
      <c r="W44" s="51"/>
      <c r="X44" s="192"/>
      <c r="Y44" s="192"/>
      <c r="Z44" s="186"/>
      <c r="AA44" s="187"/>
      <c r="AB44" s="188"/>
      <c r="AC44" s="13"/>
      <c r="AD44" s="76"/>
      <c r="AE44" s="76"/>
      <c r="AF44" s="11"/>
      <c r="AG44" s="90"/>
      <c r="AH44" s="12"/>
      <c r="AI44" s="76"/>
      <c r="AJ44" s="76"/>
      <c r="AK44" s="91"/>
      <c r="AL44" s="88"/>
      <c r="AM44" s="90"/>
      <c r="AN44" s="116"/>
      <c r="AO44" s="132"/>
      <c r="AP44" s="137"/>
      <c r="AQ44" s="137"/>
      <c r="AR44" s="137"/>
      <c r="AS44" s="225"/>
      <c r="AT44" s="226"/>
      <c r="AU44" s="226"/>
      <c r="AV44" s="226"/>
      <c r="AW44" s="226"/>
      <c r="AX44" s="227"/>
    </row>
    <row r="45" spans="1:50" s="100" customFormat="1" ht="35.1" customHeight="1" x14ac:dyDescent="0.25">
      <c r="A45" s="101" t="str">
        <f t="shared" si="1"/>
        <v/>
      </c>
      <c r="B45" s="222"/>
      <c r="C45" s="223"/>
      <c r="D45" s="223"/>
      <c r="E45" s="224"/>
      <c r="F45" s="57"/>
      <c r="G45" s="186"/>
      <c r="H45" s="220"/>
      <c r="I45" s="8"/>
      <c r="J45" s="8"/>
      <c r="K45" s="9"/>
      <c r="L45" s="10" t="str">
        <f t="shared" ca="1" si="0"/>
        <v/>
      </c>
      <c r="M45" s="7"/>
      <c r="N45" s="134"/>
      <c r="O45" s="90"/>
      <c r="P45" s="128"/>
      <c r="Q45" s="149"/>
      <c r="R45" s="114"/>
      <c r="S45" s="128"/>
      <c r="T45" s="89"/>
      <c r="U45" s="90"/>
      <c r="V45" s="91"/>
      <c r="W45" s="51"/>
      <c r="X45" s="192"/>
      <c r="Y45" s="192"/>
      <c r="Z45" s="186"/>
      <c r="AA45" s="187"/>
      <c r="AB45" s="188"/>
      <c r="AC45" s="13"/>
      <c r="AD45" s="76"/>
      <c r="AE45" s="76"/>
      <c r="AF45" s="11"/>
      <c r="AG45" s="90"/>
      <c r="AH45" s="12"/>
      <c r="AI45" s="76"/>
      <c r="AJ45" s="76"/>
      <c r="AK45" s="91"/>
      <c r="AL45" s="88"/>
      <c r="AM45" s="90"/>
      <c r="AN45" s="116"/>
      <c r="AO45" s="132"/>
      <c r="AP45" s="137"/>
      <c r="AQ45" s="137"/>
      <c r="AR45" s="137"/>
      <c r="AS45" s="225"/>
      <c r="AT45" s="226"/>
      <c r="AU45" s="226"/>
      <c r="AV45" s="226"/>
      <c r="AW45" s="226"/>
      <c r="AX45" s="227"/>
    </row>
    <row r="46" spans="1:50" s="100" customFormat="1" ht="35.1" customHeight="1" x14ac:dyDescent="0.25">
      <c r="A46" s="101" t="str">
        <f t="shared" si="1"/>
        <v/>
      </c>
      <c r="B46" s="193"/>
      <c r="C46" s="194"/>
      <c r="D46" s="194"/>
      <c r="E46" s="195"/>
      <c r="F46" s="57"/>
      <c r="G46" s="186"/>
      <c r="H46" s="220"/>
      <c r="I46" s="8"/>
      <c r="J46" s="8"/>
      <c r="K46" s="9"/>
      <c r="L46" s="10" t="str">
        <f t="shared" ca="1" si="0"/>
        <v/>
      </c>
      <c r="M46" s="7"/>
      <c r="N46" s="134"/>
      <c r="O46" s="90"/>
      <c r="P46" s="128"/>
      <c r="Q46" s="149"/>
      <c r="R46" s="114"/>
      <c r="S46" s="128"/>
      <c r="T46" s="89"/>
      <c r="U46" s="90"/>
      <c r="V46" s="91"/>
      <c r="W46" s="51"/>
      <c r="X46" s="192"/>
      <c r="Y46" s="192"/>
      <c r="Z46" s="186"/>
      <c r="AA46" s="187"/>
      <c r="AB46" s="188"/>
      <c r="AC46" s="13"/>
      <c r="AD46" s="76"/>
      <c r="AE46" s="76"/>
      <c r="AF46" s="11"/>
      <c r="AG46" s="90"/>
      <c r="AH46" s="12"/>
      <c r="AI46" s="76"/>
      <c r="AJ46" s="76"/>
      <c r="AK46" s="91"/>
      <c r="AL46" s="88"/>
      <c r="AM46" s="90"/>
      <c r="AN46" s="116"/>
      <c r="AO46" s="132"/>
      <c r="AP46" s="137"/>
      <c r="AQ46" s="137"/>
      <c r="AR46" s="137"/>
      <c r="AS46" s="225"/>
      <c r="AT46" s="226"/>
      <c r="AU46" s="226"/>
      <c r="AV46" s="226"/>
      <c r="AW46" s="226"/>
      <c r="AX46" s="227"/>
    </row>
    <row r="47" spans="1:50" s="100" customFormat="1" ht="35.1" customHeight="1" x14ac:dyDescent="0.25">
      <c r="A47" s="101" t="str">
        <f t="shared" si="1"/>
        <v/>
      </c>
      <c r="B47" s="222"/>
      <c r="C47" s="223"/>
      <c r="D47" s="223"/>
      <c r="E47" s="224"/>
      <c r="F47" s="57"/>
      <c r="G47" s="186"/>
      <c r="H47" s="220"/>
      <c r="I47" s="8"/>
      <c r="J47" s="8"/>
      <c r="K47" s="9"/>
      <c r="L47" s="10" t="str">
        <f t="shared" ca="1" si="0"/>
        <v/>
      </c>
      <c r="M47" s="7"/>
      <c r="N47" s="134"/>
      <c r="O47" s="90"/>
      <c r="P47" s="128"/>
      <c r="Q47" s="149"/>
      <c r="R47" s="114"/>
      <c r="S47" s="128"/>
      <c r="T47" s="89"/>
      <c r="U47" s="90"/>
      <c r="V47" s="91"/>
      <c r="W47" s="51"/>
      <c r="X47" s="192"/>
      <c r="Y47" s="192"/>
      <c r="Z47" s="186"/>
      <c r="AA47" s="187"/>
      <c r="AB47" s="188"/>
      <c r="AC47" s="13"/>
      <c r="AD47" s="76"/>
      <c r="AE47" s="76"/>
      <c r="AF47" s="11"/>
      <c r="AG47" s="90"/>
      <c r="AH47" s="12"/>
      <c r="AI47" s="76"/>
      <c r="AJ47" s="76"/>
      <c r="AK47" s="91"/>
      <c r="AL47" s="88"/>
      <c r="AM47" s="90"/>
      <c r="AN47" s="116"/>
      <c r="AO47" s="132"/>
      <c r="AP47" s="137"/>
      <c r="AQ47" s="137"/>
      <c r="AR47" s="137"/>
      <c r="AS47" s="225"/>
      <c r="AT47" s="226"/>
      <c r="AU47" s="226"/>
      <c r="AV47" s="226"/>
      <c r="AW47" s="226"/>
      <c r="AX47" s="227"/>
    </row>
    <row r="48" spans="1:50" s="100" customFormat="1" ht="35.1" customHeight="1" x14ac:dyDescent="0.25">
      <c r="A48" s="101" t="str">
        <f t="shared" si="1"/>
        <v/>
      </c>
      <c r="B48" s="193"/>
      <c r="C48" s="194"/>
      <c r="D48" s="194"/>
      <c r="E48" s="195"/>
      <c r="F48" s="57"/>
      <c r="G48" s="186"/>
      <c r="H48" s="220"/>
      <c r="I48" s="8"/>
      <c r="J48" s="8"/>
      <c r="K48" s="9"/>
      <c r="L48" s="10" t="str">
        <f t="shared" ca="1" si="0"/>
        <v/>
      </c>
      <c r="M48" s="7"/>
      <c r="N48" s="134"/>
      <c r="O48" s="90"/>
      <c r="P48" s="128"/>
      <c r="Q48" s="149"/>
      <c r="R48" s="114"/>
      <c r="S48" s="128"/>
      <c r="T48" s="89"/>
      <c r="U48" s="90"/>
      <c r="V48" s="91"/>
      <c r="W48" s="51"/>
      <c r="X48" s="192"/>
      <c r="Y48" s="192"/>
      <c r="Z48" s="186"/>
      <c r="AA48" s="187"/>
      <c r="AB48" s="188"/>
      <c r="AC48" s="13"/>
      <c r="AD48" s="76"/>
      <c r="AE48" s="76"/>
      <c r="AF48" s="11"/>
      <c r="AG48" s="90"/>
      <c r="AH48" s="12"/>
      <c r="AI48" s="76"/>
      <c r="AJ48" s="76"/>
      <c r="AK48" s="91"/>
      <c r="AL48" s="88"/>
      <c r="AM48" s="90"/>
      <c r="AN48" s="116"/>
      <c r="AO48" s="132"/>
      <c r="AP48" s="137"/>
      <c r="AQ48" s="137"/>
      <c r="AR48" s="137"/>
      <c r="AS48" s="225"/>
      <c r="AT48" s="226"/>
      <c r="AU48" s="226"/>
      <c r="AV48" s="226"/>
      <c r="AW48" s="226"/>
      <c r="AX48" s="227"/>
    </row>
    <row r="49" spans="1:50" s="100" customFormat="1" ht="35.1" customHeight="1" x14ac:dyDescent="0.25">
      <c r="A49" s="101" t="str">
        <f t="shared" si="1"/>
        <v/>
      </c>
      <c r="B49" s="222"/>
      <c r="C49" s="223"/>
      <c r="D49" s="223"/>
      <c r="E49" s="224"/>
      <c r="F49" s="57"/>
      <c r="G49" s="186"/>
      <c r="H49" s="220"/>
      <c r="I49" s="8"/>
      <c r="J49" s="8"/>
      <c r="K49" s="9"/>
      <c r="L49" s="10" t="str">
        <f t="shared" ca="1" si="0"/>
        <v/>
      </c>
      <c r="M49" s="7"/>
      <c r="N49" s="134"/>
      <c r="O49" s="90"/>
      <c r="P49" s="128"/>
      <c r="Q49" s="149"/>
      <c r="R49" s="114"/>
      <c r="S49" s="128"/>
      <c r="T49" s="89"/>
      <c r="U49" s="90"/>
      <c r="V49" s="91"/>
      <c r="W49" s="51"/>
      <c r="X49" s="192"/>
      <c r="Y49" s="192"/>
      <c r="Z49" s="186"/>
      <c r="AA49" s="187"/>
      <c r="AB49" s="188"/>
      <c r="AC49" s="13"/>
      <c r="AD49" s="76"/>
      <c r="AE49" s="76"/>
      <c r="AF49" s="11"/>
      <c r="AG49" s="90"/>
      <c r="AH49" s="12"/>
      <c r="AI49" s="76"/>
      <c r="AJ49" s="76"/>
      <c r="AK49" s="91"/>
      <c r="AL49" s="88"/>
      <c r="AM49" s="90"/>
      <c r="AN49" s="116"/>
      <c r="AO49" s="132"/>
      <c r="AP49" s="137"/>
      <c r="AQ49" s="137"/>
      <c r="AR49" s="137"/>
      <c r="AS49" s="225"/>
      <c r="AT49" s="226"/>
      <c r="AU49" s="226"/>
      <c r="AV49" s="226"/>
      <c r="AW49" s="226"/>
      <c r="AX49" s="227"/>
    </row>
    <row r="50" spans="1:50" s="100" customFormat="1" ht="35.1" customHeight="1" x14ac:dyDescent="0.25">
      <c r="A50" s="101" t="str">
        <f t="shared" si="1"/>
        <v/>
      </c>
      <c r="B50" s="193"/>
      <c r="C50" s="194"/>
      <c r="D50" s="194"/>
      <c r="E50" s="195"/>
      <c r="F50" s="57"/>
      <c r="G50" s="186"/>
      <c r="H50" s="220"/>
      <c r="I50" s="8"/>
      <c r="J50" s="8"/>
      <c r="K50" s="9"/>
      <c r="L50" s="10" t="str">
        <f t="shared" ca="1" si="0"/>
        <v/>
      </c>
      <c r="M50" s="7"/>
      <c r="N50" s="134"/>
      <c r="O50" s="90"/>
      <c r="P50" s="128"/>
      <c r="Q50" s="149"/>
      <c r="R50" s="114"/>
      <c r="S50" s="128"/>
      <c r="T50" s="89"/>
      <c r="U50" s="90"/>
      <c r="V50" s="91"/>
      <c r="W50" s="51"/>
      <c r="X50" s="192"/>
      <c r="Y50" s="192"/>
      <c r="Z50" s="186"/>
      <c r="AA50" s="187"/>
      <c r="AB50" s="188"/>
      <c r="AC50" s="13"/>
      <c r="AD50" s="76"/>
      <c r="AE50" s="76"/>
      <c r="AF50" s="11"/>
      <c r="AG50" s="90"/>
      <c r="AH50" s="12"/>
      <c r="AI50" s="76"/>
      <c r="AJ50" s="76"/>
      <c r="AK50" s="91"/>
      <c r="AL50" s="88"/>
      <c r="AM50" s="90"/>
      <c r="AN50" s="116"/>
      <c r="AO50" s="132"/>
      <c r="AP50" s="137"/>
      <c r="AQ50" s="137"/>
      <c r="AR50" s="137"/>
      <c r="AS50" s="225"/>
      <c r="AT50" s="226"/>
      <c r="AU50" s="226"/>
      <c r="AV50" s="226"/>
      <c r="AW50" s="226"/>
      <c r="AX50" s="227"/>
    </row>
    <row r="51" spans="1:50" s="100" customFormat="1" ht="35.1" customHeight="1" x14ac:dyDescent="0.25">
      <c r="A51" s="101" t="str">
        <f t="shared" si="1"/>
        <v/>
      </c>
      <c r="B51" s="222"/>
      <c r="C51" s="223"/>
      <c r="D51" s="223"/>
      <c r="E51" s="224"/>
      <c r="F51" s="57"/>
      <c r="G51" s="186"/>
      <c r="H51" s="220"/>
      <c r="I51" s="8"/>
      <c r="J51" s="8"/>
      <c r="K51" s="9"/>
      <c r="L51" s="10" t="str">
        <f t="shared" ca="1" si="0"/>
        <v/>
      </c>
      <c r="M51" s="7"/>
      <c r="N51" s="134"/>
      <c r="O51" s="90"/>
      <c r="P51" s="128"/>
      <c r="Q51" s="149"/>
      <c r="R51" s="114"/>
      <c r="S51" s="128"/>
      <c r="T51" s="89"/>
      <c r="U51" s="90"/>
      <c r="V51" s="91"/>
      <c r="W51" s="51"/>
      <c r="X51" s="192"/>
      <c r="Y51" s="192"/>
      <c r="Z51" s="186"/>
      <c r="AA51" s="187"/>
      <c r="AB51" s="188"/>
      <c r="AC51" s="13"/>
      <c r="AD51" s="76"/>
      <c r="AE51" s="76"/>
      <c r="AF51" s="11"/>
      <c r="AG51" s="90"/>
      <c r="AH51" s="12"/>
      <c r="AI51" s="76"/>
      <c r="AJ51" s="76"/>
      <c r="AK51" s="91"/>
      <c r="AL51" s="88"/>
      <c r="AM51" s="90"/>
      <c r="AN51" s="116"/>
      <c r="AO51" s="132"/>
      <c r="AP51" s="137"/>
      <c r="AQ51" s="137"/>
      <c r="AR51" s="137"/>
      <c r="AS51" s="225"/>
      <c r="AT51" s="226"/>
      <c r="AU51" s="226"/>
      <c r="AV51" s="226"/>
      <c r="AW51" s="226"/>
      <c r="AX51" s="227"/>
    </row>
    <row r="52" spans="1:50" s="100" customFormat="1" ht="35.1" customHeight="1" x14ac:dyDescent="0.25">
      <c r="A52" s="101" t="str">
        <f t="shared" si="1"/>
        <v/>
      </c>
      <c r="B52" s="193"/>
      <c r="C52" s="194"/>
      <c r="D52" s="194"/>
      <c r="E52" s="195"/>
      <c r="F52" s="57"/>
      <c r="G52" s="186"/>
      <c r="H52" s="220"/>
      <c r="I52" s="8"/>
      <c r="J52" s="8"/>
      <c r="K52" s="9"/>
      <c r="L52" s="10" t="str">
        <f t="shared" ca="1" si="0"/>
        <v/>
      </c>
      <c r="M52" s="7"/>
      <c r="N52" s="134"/>
      <c r="O52" s="90"/>
      <c r="P52" s="128"/>
      <c r="Q52" s="149"/>
      <c r="R52" s="114"/>
      <c r="S52" s="128"/>
      <c r="T52" s="89"/>
      <c r="U52" s="90"/>
      <c r="V52" s="91"/>
      <c r="W52" s="51"/>
      <c r="X52" s="192"/>
      <c r="Y52" s="192"/>
      <c r="Z52" s="186"/>
      <c r="AA52" s="187"/>
      <c r="AB52" s="188"/>
      <c r="AC52" s="13"/>
      <c r="AD52" s="76"/>
      <c r="AE52" s="76"/>
      <c r="AF52" s="11"/>
      <c r="AG52" s="90"/>
      <c r="AH52" s="12"/>
      <c r="AI52" s="76"/>
      <c r="AJ52" s="76"/>
      <c r="AK52" s="91"/>
      <c r="AL52" s="88"/>
      <c r="AM52" s="90"/>
      <c r="AN52" s="116"/>
      <c r="AO52" s="132"/>
      <c r="AP52" s="137"/>
      <c r="AQ52" s="137"/>
      <c r="AR52" s="137"/>
      <c r="AS52" s="225"/>
      <c r="AT52" s="226"/>
      <c r="AU52" s="226"/>
      <c r="AV52" s="226"/>
      <c r="AW52" s="226"/>
      <c r="AX52" s="227"/>
    </row>
    <row r="53" spans="1:50" s="100" customFormat="1" ht="35.1" customHeight="1" x14ac:dyDescent="0.25">
      <c r="A53" s="101" t="str">
        <f t="shared" si="1"/>
        <v/>
      </c>
      <c r="B53" s="193"/>
      <c r="C53" s="194"/>
      <c r="D53" s="194"/>
      <c r="E53" s="195"/>
      <c r="F53" s="57"/>
      <c r="G53" s="186"/>
      <c r="H53" s="220"/>
      <c r="I53" s="8"/>
      <c r="J53" s="8"/>
      <c r="K53" s="9"/>
      <c r="L53" s="10" t="str">
        <f t="shared" ca="1" si="0"/>
        <v/>
      </c>
      <c r="M53" s="7"/>
      <c r="N53" s="134"/>
      <c r="O53" s="90"/>
      <c r="P53" s="128"/>
      <c r="Q53" s="149"/>
      <c r="R53" s="114"/>
      <c r="S53" s="128"/>
      <c r="T53" s="89"/>
      <c r="U53" s="90"/>
      <c r="V53" s="91"/>
      <c r="W53" s="51"/>
      <c r="X53" s="192"/>
      <c r="Y53" s="192"/>
      <c r="Z53" s="186"/>
      <c r="AA53" s="187"/>
      <c r="AB53" s="188"/>
      <c r="AC53" s="13"/>
      <c r="AD53" s="76"/>
      <c r="AE53" s="76"/>
      <c r="AF53" s="11"/>
      <c r="AG53" s="90"/>
      <c r="AH53" s="12"/>
      <c r="AI53" s="76"/>
      <c r="AJ53" s="76"/>
      <c r="AK53" s="91"/>
      <c r="AL53" s="88"/>
      <c r="AM53" s="90"/>
      <c r="AN53" s="116"/>
      <c r="AO53" s="132"/>
      <c r="AP53" s="137"/>
      <c r="AQ53" s="137"/>
      <c r="AR53" s="137"/>
      <c r="AS53" s="225"/>
      <c r="AT53" s="226"/>
      <c r="AU53" s="226"/>
      <c r="AV53" s="226"/>
      <c r="AW53" s="226"/>
      <c r="AX53" s="227"/>
    </row>
    <row r="54" spans="1:50" s="100" customFormat="1" ht="35.1" customHeight="1" x14ac:dyDescent="0.25">
      <c r="A54" s="101" t="str">
        <f t="shared" si="1"/>
        <v/>
      </c>
      <c r="B54" s="193"/>
      <c r="C54" s="194"/>
      <c r="D54" s="194"/>
      <c r="E54" s="195"/>
      <c r="F54" s="57"/>
      <c r="G54" s="186"/>
      <c r="H54" s="220"/>
      <c r="I54" s="8"/>
      <c r="J54" s="8"/>
      <c r="K54" s="9"/>
      <c r="L54" s="10" t="str">
        <f t="shared" ca="1" si="0"/>
        <v/>
      </c>
      <c r="M54" s="7"/>
      <c r="N54" s="134"/>
      <c r="O54" s="90"/>
      <c r="P54" s="128"/>
      <c r="Q54" s="149"/>
      <c r="R54" s="114"/>
      <c r="S54" s="128"/>
      <c r="T54" s="89"/>
      <c r="U54" s="90"/>
      <c r="V54" s="91"/>
      <c r="W54" s="51"/>
      <c r="X54" s="192"/>
      <c r="Y54" s="192"/>
      <c r="Z54" s="186"/>
      <c r="AA54" s="187"/>
      <c r="AB54" s="188"/>
      <c r="AC54" s="13"/>
      <c r="AD54" s="76"/>
      <c r="AE54" s="76"/>
      <c r="AF54" s="11"/>
      <c r="AG54" s="90"/>
      <c r="AH54" s="12"/>
      <c r="AI54" s="76"/>
      <c r="AJ54" s="76"/>
      <c r="AK54" s="91"/>
      <c r="AL54" s="88"/>
      <c r="AM54" s="90"/>
      <c r="AN54" s="116"/>
      <c r="AO54" s="132"/>
      <c r="AP54" s="137"/>
      <c r="AQ54" s="137"/>
      <c r="AR54" s="137"/>
      <c r="AS54" s="225"/>
      <c r="AT54" s="226"/>
      <c r="AU54" s="226"/>
      <c r="AV54" s="226"/>
      <c r="AW54" s="226"/>
      <c r="AX54" s="227"/>
    </row>
    <row r="55" spans="1:50" s="100" customFormat="1" ht="35.1" customHeight="1" x14ac:dyDescent="0.25">
      <c r="A55" s="101" t="str">
        <f t="shared" si="1"/>
        <v/>
      </c>
      <c r="B55" s="193"/>
      <c r="C55" s="194"/>
      <c r="D55" s="194"/>
      <c r="E55" s="195"/>
      <c r="F55" s="57"/>
      <c r="G55" s="92"/>
      <c r="H55" s="93"/>
      <c r="I55" s="8"/>
      <c r="J55" s="8"/>
      <c r="K55" s="9"/>
      <c r="L55" s="10" t="str">
        <f t="shared" ca="1" si="0"/>
        <v/>
      </c>
      <c r="M55" s="7"/>
      <c r="N55" s="134"/>
      <c r="O55" s="90"/>
      <c r="P55" s="128"/>
      <c r="Q55" s="149"/>
      <c r="R55" s="114"/>
      <c r="S55" s="128"/>
      <c r="T55" s="89"/>
      <c r="U55" s="90"/>
      <c r="V55" s="91"/>
      <c r="W55" s="51"/>
      <c r="X55" s="192"/>
      <c r="Y55" s="192"/>
      <c r="Z55" s="186"/>
      <c r="AA55" s="187"/>
      <c r="AB55" s="188"/>
      <c r="AC55" s="13"/>
      <c r="AD55" s="76"/>
      <c r="AE55" s="76"/>
      <c r="AF55" s="11"/>
      <c r="AG55" s="90"/>
      <c r="AH55" s="12"/>
      <c r="AI55" s="76"/>
      <c r="AJ55" s="76"/>
      <c r="AK55" s="91"/>
      <c r="AL55" s="88"/>
      <c r="AM55" s="90"/>
      <c r="AN55" s="116"/>
      <c r="AO55" s="132"/>
      <c r="AP55" s="137"/>
      <c r="AQ55" s="137"/>
      <c r="AR55" s="137"/>
      <c r="AS55" s="225"/>
      <c r="AT55" s="226"/>
      <c r="AU55" s="226"/>
      <c r="AV55" s="226"/>
      <c r="AW55" s="226"/>
      <c r="AX55" s="227"/>
    </row>
    <row r="56" spans="1:50" s="100" customFormat="1" ht="35.1" customHeight="1" x14ac:dyDescent="0.25">
      <c r="A56" s="101" t="str">
        <f t="shared" si="1"/>
        <v/>
      </c>
      <c r="B56" s="193"/>
      <c r="C56" s="194"/>
      <c r="D56" s="194"/>
      <c r="E56" s="195"/>
      <c r="F56" s="57"/>
      <c r="G56" s="92"/>
      <c r="H56" s="93"/>
      <c r="I56" s="8"/>
      <c r="J56" s="8"/>
      <c r="K56" s="9"/>
      <c r="L56" s="10" t="str">
        <f t="shared" ca="1" si="0"/>
        <v/>
      </c>
      <c r="M56" s="7"/>
      <c r="N56" s="134"/>
      <c r="O56" s="90"/>
      <c r="P56" s="128"/>
      <c r="Q56" s="149"/>
      <c r="R56" s="114"/>
      <c r="S56" s="128"/>
      <c r="T56" s="89"/>
      <c r="U56" s="90"/>
      <c r="V56" s="91"/>
      <c r="W56" s="51"/>
      <c r="X56" s="192"/>
      <c r="Y56" s="192"/>
      <c r="Z56" s="186"/>
      <c r="AA56" s="187"/>
      <c r="AB56" s="188"/>
      <c r="AC56" s="13"/>
      <c r="AD56" s="76"/>
      <c r="AE56" s="76"/>
      <c r="AF56" s="11"/>
      <c r="AG56" s="90"/>
      <c r="AH56" s="12"/>
      <c r="AI56" s="76"/>
      <c r="AJ56" s="76"/>
      <c r="AK56" s="91"/>
      <c r="AL56" s="88"/>
      <c r="AM56" s="90"/>
      <c r="AN56" s="116"/>
      <c r="AO56" s="132"/>
      <c r="AP56" s="137"/>
      <c r="AQ56" s="137"/>
      <c r="AR56" s="137"/>
      <c r="AS56" s="225"/>
      <c r="AT56" s="226"/>
      <c r="AU56" s="226"/>
      <c r="AV56" s="226"/>
      <c r="AW56" s="226"/>
      <c r="AX56" s="227"/>
    </row>
    <row r="57" spans="1:50" s="100" customFormat="1" ht="35.1" customHeight="1" x14ac:dyDescent="0.25">
      <c r="A57" s="101" t="str">
        <f t="shared" si="1"/>
        <v/>
      </c>
      <c r="B57" s="193"/>
      <c r="C57" s="194"/>
      <c r="D57" s="194"/>
      <c r="E57" s="195"/>
      <c r="F57" s="57"/>
      <c r="G57" s="92"/>
      <c r="H57" s="93"/>
      <c r="I57" s="8"/>
      <c r="J57" s="8"/>
      <c r="K57" s="9"/>
      <c r="L57" s="10" t="str">
        <f t="shared" ca="1" si="0"/>
        <v/>
      </c>
      <c r="M57" s="7"/>
      <c r="N57" s="134"/>
      <c r="O57" s="90"/>
      <c r="P57" s="128"/>
      <c r="Q57" s="149"/>
      <c r="R57" s="114"/>
      <c r="S57" s="128"/>
      <c r="T57" s="89"/>
      <c r="U57" s="90"/>
      <c r="V57" s="91"/>
      <c r="W57" s="51"/>
      <c r="X57" s="192"/>
      <c r="Y57" s="192"/>
      <c r="Z57" s="186"/>
      <c r="AA57" s="187"/>
      <c r="AB57" s="188"/>
      <c r="AC57" s="13"/>
      <c r="AD57" s="76"/>
      <c r="AE57" s="76"/>
      <c r="AF57" s="11"/>
      <c r="AG57" s="90"/>
      <c r="AH57" s="12"/>
      <c r="AI57" s="76"/>
      <c r="AJ57" s="76"/>
      <c r="AK57" s="91"/>
      <c r="AL57" s="88"/>
      <c r="AM57" s="90"/>
      <c r="AN57" s="116"/>
      <c r="AO57" s="132"/>
      <c r="AP57" s="137"/>
      <c r="AQ57" s="137"/>
      <c r="AR57" s="137"/>
      <c r="AS57" s="225"/>
      <c r="AT57" s="226"/>
      <c r="AU57" s="226"/>
      <c r="AV57" s="226"/>
      <c r="AW57" s="226"/>
      <c r="AX57" s="227"/>
    </row>
    <row r="58" spans="1:50" s="100" customFormat="1" ht="35.1" customHeight="1" x14ac:dyDescent="0.25">
      <c r="A58" s="101" t="str">
        <f t="shared" si="1"/>
        <v/>
      </c>
      <c r="B58" s="193"/>
      <c r="C58" s="194"/>
      <c r="D58" s="194"/>
      <c r="E58" s="195"/>
      <c r="F58" s="57"/>
      <c r="G58" s="92"/>
      <c r="H58" s="93"/>
      <c r="I58" s="8"/>
      <c r="J58" s="8"/>
      <c r="K58" s="9"/>
      <c r="L58" s="10" t="str">
        <f t="shared" ca="1" si="0"/>
        <v/>
      </c>
      <c r="M58" s="7"/>
      <c r="N58" s="134"/>
      <c r="O58" s="90"/>
      <c r="P58" s="128"/>
      <c r="Q58" s="149"/>
      <c r="R58" s="114"/>
      <c r="S58" s="128"/>
      <c r="T58" s="89"/>
      <c r="U58" s="90"/>
      <c r="V58" s="91"/>
      <c r="W58" s="51"/>
      <c r="X58" s="192"/>
      <c r="Y58" s="192"/>
      <c r="Z58" s="186"/>
      <c r="AA58" s="187"/>
      <c r="AB58" s="188"/>
      <c r="AC58" s="13"/>
      <c r="AD58" s="76"/>
      <c r="AE58" s="76"/>
      <c r="AF58" s="11"/>
      <c r="AG58" s="90"/>
      <c r="AH58" s="12"/>
      <c r="AI58" s="76"/>
      <c r="AJ58" s="76"/>
      <c r="AK58" s="91"/>
      <c r="AL58" s="88"/>
      <c r="AM58" s="90"/>
      <c r="AN58" s="116"/>
      <c r="AO58" s="132"/>
      <c r="AP58" s="137"/>
      <c r="AQ58" s="137"/>
      <c r="AR58" s="137"/>
      <c r="AS58" s="225"/>
      <c r="AT58" s="226"/>
      <c r="AU58" s="226"/>
      <c r="AV58" s="226"/>
      <c r="AW58" s="226"/>
      <c r="AX58" s="227"/>
    </row>
    <row r="59" spans="1:50" s="100" customFormat="1" ht="35.1" customHeight="1" x14ac:dyDescent="0.25">
      <c r="A59" s="101" t="str">
        <f t="shared" si="1"/>
        <v/>
      </c>
      <c r="B59" s="193"/>
      <c r="C59" s="194"/>
      <c r="D59" s="194"/>
      <c r="E59" s="195"/>
      <c r="F59" s="57"/>
      <c r="G59" s="92"/>
      <c r="H59" s="93"/>
      <c r="I59" s="8"/>
      <c r="J59" s="8"/>
      <c r="K59" s="9"/>
      <c r="L59" s="10" t="str">
        <f t="shared" ca="1" si="0"/>
        <v/>
      </c>
      <c r="M59" s="7"/>
      <c r="N59" s="134"/>
      <c r="O59" s="90"/>
      <c r="P59" s="128"/>
      <c r="Q59" s="149"/>
      <c r="R59" s="114"/>
      <c r="S59" s="128"/>
      <c r="T59" s="89"/>
      <c r="U59" s="90"/>
      <c r="V59" s="91"/>
      <c r="W59" s="51"/>
      <c r="X59" s="192"/>
      <c r="Y59" s="192"/>
      <c r="Z59" s="186"/>
      <c r="AA59" s="187"/>
      <c r="AB59" s="188"/>
      <c r="AC59" s="13"/>
      <c r="AD59" s="76"/>
      <c r="AE59" s="76"/>
      <c r="AF59" s="11"/>
      <c r="AG59" s="90"/>
      <c r="AH59" s="12"/>
      <c r="AI59" s="76"/>
      <c r="AJ59" s="76"/>
      <c r="AK59" s="91"/>
      <c r="AL59" s="88"/>
      <c r="AM59" s="90"/>
      <c r="AN59" s="116"/>
      <c r="AO59" s="132"/>
      <c r="AP59" s="137"/>
      <c r="AQ59" s="137"/>
      <c r="AR59" s="137"/>
      <c r="AS59" s="225"/>
      <c r="AT59" s="226"/>
      <c r="AU59" s="226"/>
      <c r="AV59" s="226"/>
      <c r="AW59" s="226"/>
      <c r="AX59" s="227"/>
    </row>
    <row r="60" spans="1:50" s="100" customFormat="1" ht="35.1" customHeight="1" x14ac:dyDescent="0.25">
      <c r="A60" s="101" t="str">
        <f t="shared" si="1"/>
        <v/>
      </c>
      <c r="B60" s="193"/>
      <c r="C60" s="194"/>
      <c r="D60" s="194"/>
      <c r="E60" s="195"/>
      <c r="F60" s="57"/>
      <c r="G60" s="186"/>
      <c r="H60" s="220"/>
      <c r="I60" s="8"/>
      <c r="J60" s="8"/>
      <c r="K60" s="9"/>
      <c r="L60" s="10" t="str">
        <f t="shared" ca="1" si="0"/>
        <v/>
      </c>
      <c r="M60" s="7"/>
      <c r="N60" s="134"/>
      <c r="O60" s="90"/>
      <c r="P60" s="128"/>
      <c r="Q60" s="149"/>
      <c r="R60" s="114"/>
      <c r="S60" s="128"/>
      <c r="T60" s="89"/>
      <c r="U60" s="90"/>
      <c r="V60" s="91"/>
      <c r="W60" s="51"/>
      <c r="X60" s="192"/>
      <c r="Y60" s="192"/>
      <c r="Z60" s="186"/>
      <c r="AA60" s="187"/>
      <c r="AB60" s="188"/>
      <c r="AC60" s="13"/>
      <c r="AD60" s="76"/>
      <c r="AE60" s="76"/>
      <c r="AF60" s="11"/>
      <c r="AG60" s="90"/>
      <c r="AH60" s="12"/>
      <c r="AI60" s="76"/>
      <c r="AJ60" s="76"/>
      <c r="AK60" s="91"/>
      <c r="AL60" s="88"/>
      <c r="AM60" s="90"/>
      <c r="AN60" s="116"/>
      <c r="AO60" s="132"/>
      <c r="AP60" s="137"/>
      <c r="AQ60" s="137"/>
      <c r="AR60" s="137"/>
      <c r="AS60" s="225"/>
      <c r="AT60" s="226"/>
      <c r="AU60" s="226"/>
      <c r="AV60" s="226"/>
      <c r="AW60" s="226"/>
      <c r="AX60" s="227"/>
    </row>
    <row r="61" spans="1:50" s="100" customFormat="1" ht="35.1" customHeight="1" x14ac:dyDescent="0.25">
      <c r="A61" s="101" t="str">
        <f t="shared" si="1"/>
        <v/>
      </c>
      <c r="B61" s="193"/>
      <c r="C61" s="194"/>
      <c r="D61" s="194"/>
      <c r="E61" s="195"/>
      <c r="F61" s="57"/>
      <c r="G61" s="186"/>
      <c r="H61" s="220"/>
      <c r="I61" s="8"/>
      <c r="J61" s="8"/>
      <c r="K61" s="9"/>
      <c r="L61" s="10" t="str">
        <f t="shared" ca="1" si="0"/>
        <v/>
      </c>
      <c r="M61" s="7"/>
      <c r="N61" s="134"/>
      <c r="O61" s="90"/>
      <c r="P61" s="128"/>
      <c r="Q61" s="149"/>
      <c r="R61" s="114"/>
      <c r="S61" s="128"/>
      <c r="T61" s="89"/>
      <c r="U61" s="90"/>
      <c r="V61" s="91"/>
      <c r="W61" s="51"/>
      <c r="X61" s="192"/>
      <c r="Y61" s="192"/>
      <c r="Z61" s="186"/>
      <c r="AA61" s="187"/>
      <c r="AB61" s="188"/>
      <c r="AC61" s="13"/>
      <c r="AD61" s="76"/>
      <c r="AE61" s="76"/>
      <c r="AF61" s="11"/>
      <c r="AG61" s="90"/>
      <c r="AH61" s="12"/>
      <c r="AI61" s="76"/>
      <c r="AJ61" s="76"/>
      <c r="AK61" s="91"/>
      <c r="AL61" s="88"/>
      <c r="AM61" s="90"/>
      <c r="AN61" s="116"/>
      <c r="AO61" s="132"/>
      <c r="AP61" s="137"/>
      <c r="AQ61" s="137"/>
      <c r="AR61" s="137"/>
      <c r="AS61" s="225"/>
      <c r="AT61" s="226"/>
      <c r="AU61" s="226"/>
      <c r="AV61" s="226"/>
      <c r="AW61" s="226"/>
      <c r="AX61" s="227"/>
    </row>
    <row r="62" spans="1:50" s="100" customFormat="1" ht="35.1" customHeight="1" x14ac:dyDescent="0.25">
      <c r="A62" s="101" t="str">
        <f t="shared" si="1"/>
        <v/>
      </c>
      <c r="B62" s="193"/>
      <c r="C62" s="194"/>
      <c r="D62" s="194"/>
      <c r="E62" s="195"/>
      <c r="F62" s="57"/>
      <c r="G62" s="186"/>
      <c r="H62" s="220"/>
      <c r="I62" s="8"/>
      <c r="J62" s="8"/>
      <c r="K62" s="9"/>
      <c r="L62" s="10" t="str">
        <f t="shared" ca="1" si="0"/>
        <v/>
      </c>
      <c r="M62" s="7"/>
      <c r="N62" s="134"/>
      <c r="O62" s="90"/>
      <c r="P62" s="128"/>
      <c r="Q62" s="149"/>
      <c r="R62" s="114"/>
      <c r="S62" s="128"/>
      <c r="T62" s="89"/>
      <c r="U62" s="90"/>
      <c r="V62" s="91"/>
      <c r="W62" s="51"/>
      <c r="X62" s="192"/>
      <c r="Y62" s="192"/>
      <c r="Z62" s="186"/>
      <c r="AA62" s="187"/>
      <c r="AB62" s="188"/>
      <c r="AC62" s="13"/>
      <c r="AD62" s="76"/>
      <c r="AE62" s="76"/>
      <c r="AF62" s="11"/>
      <c r="AG62" s="90"/>
      <c r="AH62" s="12"/>
      <c r="AI62" s="76"/>
      <c r="AJ62" s="76"/>
      <c r="AK62" s="91"/>
      <c r="AL62" s="88"/>
      <c r="AM62" s="90"/>
      <c r="AN62" s="116"/>
      <c r="AO62" s="132"/>
      <c r="AP62" s="137"/>
      <c r="AQ62" s="137"/>
      <c r="AR62" s="137"/>
      <c r="AS62" s="225"/>
      <c r="AT62" s="226"/>
      <c r="AU62" s="226"/>
      <c r="AV62" s="226"/>
      <c r="AW62" s="226"/>
      <c r="AX62" s="227"/>
    </row>
    <row r="63" spans="1:50" s="100" customFormat="1" ht="35.1" customHeight="1" x14ac:dyDescent="0.25">
      <c r="A63" s="101" t="str">
        <f t="shared" si="1"/>
        <v/>
      </c>
      <c r="B63" s="193"/>
      <c r="C63" s="194"/>
      <c r="D63" s="194"/>
      <c r="E63" s="195"/>
      <c r="F63" s="57"/>
      <c r="G63" s="186"/>
      <c r="H63" s="220"/>
      <c r="I63" s="8"/>
      <c r="J63" s="8"/>
      <c r="K63" s="9"/>
      <c r="L63" s="10" t="str">
        <f t="shared" ca="1" si="0"/>
        <v/>
      </c>
      <c r="M63" s="7"/>
      <c r="N63" s="134"/>
      <c r="O63" s="90"/>
      <c r="P63" s="128"/>
      <c r="Q63" s="149"/>
      <c r="R63" s="114"/>
      <c r="S63" s="128"/>
      <c r="T63" s="89"/>
      <c r="U63" s="90"/>
      <c r="V63" s="91"/>
      <c r="W63" s="51"/>
      <c r="X63" s="192"/>
      <c r="Y63" s="192"/>
      <c r="Z63" s="186"/>
      <c r="AA63" s="187"/>
      <c r="AB63" s="188"/>
      <c r="AC63" s="13"/>
      <c r="AD63" s="76"/>
      <c r="AE63" s="76"/>
      <c r="AF63" s="11"/>
      <c r="AG63" s="90"/>
      <c r="AH63" s="12"/>
      <c r="AI63" s="76"/>
      <c r="AJ63" s="76"/>
      <c r="AK63" s="91"/>
      <c r="AL63" s="88"/>
      <c r="AM63" s="90"/>
      <c r="AN63" s="116"/>
      <c r="AO63" s="132"/>
      <c r="AP63" s="137"/>
      <c r="AQ63" s="137"/>
      <c r="AR63" s="137"/>
      <c r="AS63" s="225"/>
      <c r="AT63" s="226"/>
      <c r="AU63" s="226"/>
      <c r="AV63" s="226"/>
      <c r="AW63" s="226"/>
      <c r="AX63" s="227"/>
    </row>
    <row r="64" spans="1:50" s="100" customFormat="1" ht="35.1" customHeight="1" thickBot="1" x14ac:dyDescent="0.3">
      <c r="A64" s="101" t="str">
        <f t="shared" si="1"/>
        <v/>
      </c>
      <c r="B64" s="193"/>
      <c r="C64" s="194"/>
      <c r="D64" s="194"/>
      <c r="E64" s="195"/>
      <c r="F64" s="57"/>
      <c r="G64" s="186"/>
      <c r="H64" s="220"/>
      <c r="I64" s="8"/>
      <c r="J64" s="8"/>
      <c r="K64" s="9"/>
      <c r="L64" s="10" t="str">
        <f t="shared" ca="1" si="0"/>
        <v/>
      </c>
      <c r="M64" s="7"/>
      <c r="N64" s="134"/>
      <c r="O64" s="90"/>
      <c r="P64" s="128"/>
      <c r="Q64" s="149"/>
      <c r="R64" s="114"/>
      <c r="S64" s="128"/>
      <c r="T64" s="89"/>
      <c r="U64" s="90"/>
      <c r="V64" s="91"/>
      <c r="W64" s="51"/>
      <c r="X64" s="192"/>
      <c r="Y64" s="192"/>
      <c r="Z64" s="189"/>
      <c r="AA64" s="190"/>
      <c r="AB64" s="191"/>
      <c r="AC64" s="78"/>
      <c r="AD64" s="78"/>
      <c r="AE64" s="108"/>
      <c r="AF64" s="14"/>
      <c r="AG64" s="77"/>
      <c r="AH64" s="15"/>
      <c r="AI64" s="78"/>
      <c r="AJ64" s="76"/>
      <c r="AK64" s="91"/>
      <c r="AL64" s="88"/>
      <c r="AM64" s="90"/>
      <c r="AN64" s="116"/>
      <c r="AO64" s="132"/>
      <c r="AP64" s="137"/>
      <c r="AQ64" s="137"/>
      <c r="AR64" s="137"/>
      <c r="AS64" s="225"/>
      <c r="AT64" s="226"/>
      <c r="AU64" s="226"/>
      <c r="AV64" s="226"/>
      <c r="AW64" s="226"/>
      <c r="AX64" s="227"/>
    </row>
    <row r="65" spans="1:80" ht="21" customHeight="1" x14ac:dyDescent="0.2">
      <c r="A65" s="59" t="s">
        <v>32</v>
      </c>
      <c r="B65" s="96"/>
      <c r="C65" s="96"/>
      <c r="D65" s="96"/>
      <c r="E65" s="96"/>
      <c r="F65" s="96"/>
      <c r="G65" s="96"/>
      <c r="H65" s="96"/>
      <c r="I65" s="102"/>
      <c r="J65" s="102"/>
      <c r="K65" s="102"/>
      <c r="L65" s="102"/>
      <c r="M65" s="102"/>
      <c r="N65" s="102"/>
      <c r="T65" s="102"/>
      <c r="U65" s="102"/>
      <c r="W65" s="102"/>
      <c r="X65" s="59" t="s">
        <v>33</v>
      </c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R65" s="96"/>
      <c r="AS65" s="96"/>
      <c r="AT65" s="96"/>
      <c r="AU65" s="96"/>
      <c r="AV65" s="96"/>
      <c r="AW65" s="96"/>
      <c r="AX65" s="95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7"/>
      <c r="BS65" s="97"/>
      <c r="BT65" s="97"/>
      <c r="BU65" s="97"/>
      <c r="BV65" s="97"/>
      <c r="BW65" s="97"/>
      <c r="BX65" s="97"/>
      <c r="BY65" s="97"/>
      <c r="BZ65" s="97"/>
      <c r="CA65" s="97"/>
      <c r="CB65" s="97"/>
    </row>
    <row r="66" spans="1:80" ht="21" customHeight="1" x14ac:dyDescent="0.2">
      <c r="A66" s="221" t="s">
        <v>3</v>
      </c>
      <c r="B66" s="221"/>
      <c r="C66" s="221"/>
      <c r="D66" s="216"/>
      <c r="E66" s="216"/>
      <c r="F66" s="216"/>
      <c r="G66" s="216"/>
      <c r="H66" s="216"/>
      <c r="I66" s="102"/>
      <c r="J66" s="217" t="s">
        <v>34</v>
      </c>
      <c r="K66" s="217"/>
      <c r="L66" s="217"/>
      <c r="M66" s="94"/>
      <c r="N66" s="103"/>
      <c r="O66" s="61"/>
      <c r="P66" s="61"/>
      <c r="Q66" s="61"/>
      <c r="R66" s="61"/>
      <c r="S66" s="61"/>
      <c r="T66" s="61"/>
      <c r="U66" s="102"/>
      <c r="V66" s="102"/>
      <c r="Y66" s="102"/>
      <c r="Z66" s="102"/>
      <c r="AA66" s="102"/>
      <c r="AB66" s="102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8" t="s">
        <v>35</v>
      </c>
      <c r="AR66" s="218"/>
      <c r="AS66" s="218"/>
      <c r="AT66" s="216"/>
      <c r="AU66" s="216"/>
      <c r="AV66" s="216"/>
      <c r="AW66" s="216"/>
      <c r="AX66" s="216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7"/>
      <c r="BS66" s="97"/>
      <c r="BT66" s="97"/>
      <c r="BU66" s="97"/>
      <c r="BV66" s="97"/>
      <c r="BW66" s="97"/>
      <c r="BX66" s="97"/>
      <c r="BY66" s="97"/>
      <c r="BZ66" s="97"/>
      <c r="CA66" s="97"/>
      <c r="CB66" s="97"/>
    </row>
    <row r="67" spans="1:80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7"/>
      <c r="BS67" s="97"/>
      <c r="BT67" s="97"/>
      <c r="BU67" s="97"/>
      <c r="BV67" s="97"/>
      <c r="BW67" s="97"/>
      <c r="BX67" s="97"/>
      <c r="BY67" s="97"/>
      <c r="BZ67" s="97"/>
      <c r="CA67" s="97"/>
      <c r="CB67" s="97"/>
    </row>
    <row r="68" spans="1:80" x14ac:dyDescent="0.2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7"/>
      <c r="BS68" s="97"/>
      <c r="BT68" s="97"/>
      <c r="BU68" s="97"/>
      <c r="BV68" s="97"/>
      <c r="BW68" s="97"/>
      <c r="BX68" s="97"/>
      <c r="BY68" s="97"/>
      <c r="BZ68" s="97"/>
      <c r="CA68" s="97"/>
      <c r="CB68" s="97"/>
    </row>
    <row r="69" spans="1:80" ht="11.25" customHeight="1" x14ac:dyDescent="0.2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7"/>
      <c r="BS69" s="97"/>
      <c r="BT69" s="97"/>
      <c r="BU69" s="97"/>
      <c r="BV69" s="97"/>
      <c r="BW69" s="97"/>
      <c r="BX69" s="97"/>
      <c r="BY69" s="97"/>
      <c r="BZ69" s="97"/>
      <c r="CA69" s="97"/>
      <c r="CB69" s="97"/>
    </row>
    <row r="70" spans="1:80" x14ac:dyDescent="0.2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7"/>
      <c r="BS70" s="97"/>
      <c r="BT70" s="97"/>
      <c r="BU70" s="97"/>
      <c r="BV70" s="97"/>
      <c r="BW70" s="97"/>
      <c r="BX70" s="97"/>
      <c r="BY70" s="97"/>
      <c r="BZ70" s="97"/>
      <c r="CA70" s="97"/>
      <c r="CB70" s="97"/>
    </row>
    <row r="71" spans="1:80" x14ac:dyDescent="0.2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97"/>
      <c r="BS71" s="97"/>
      <c r="BT71" s="97"/>
      <c r="BU71" s="97"/>
      <c r="BV71" s="97"/>
      <c r="BW71" s="97"/>
      <c r="BX71" s="97"/>
      <c r="BY71" s="97"/>
      <c r="BZ71" s="97"/>
      <c r="CA71" s="97"/>
      <c r="CB71" s="97"/>
    </row>
    <row r="72" spans="1:80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97"/>
      <c r="AZ72" s="97"/>
      <c r="BA72" s="97"/>
      <c r="BB72" s="97"/>
      <c r="BC72" s="97"/>
      <c r="BD72" s="97"/>
      <c r="BE72" s="97"/>
      <c r="BF72" s="97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7"/>
      <c r="BS72" s="97"/>
      <c r="BT72" s="97"/>
      <c r="BU72" s="97"/>
      <c r="BV72" s="97"/>
      <c r="BW72" s="97"/>
      <c r="BX72" s="97"/>
      <c r="BY72" s="97"/>
      <c r="BZ72" s="97"/>
      <c r="CA72" s="97"/>
      <c r="CB72" s="97"/>
    </row>
    <row r="73" spans="1:80" x14ac:dyDescent="0.2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7"/>
      <c r="BS73" s="97"/>
      <c r="BT73" s="97"/>
      <c r="BU73" s="97"/>
      <c r="BV73" s="97"/>
      <c r="BW73" s="97"/>
      <c r="BX73" s="97"/>
      <c r="BY73" s="97"/>
      <c r="BZ73" s="97"/>
      <c r="CA73" s="97"/>
      <c r="CB73" s="97"/>
    </row>
    <row r="74" spans="1:80" x14ac:dyDescent="0.2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97"/>
      <c r="AZ74" s="97"/>
      <c r="BA74" s="97"/>
      <c r="BB74" s="97"/>
      <c r="BC74" s="97"/>
      <c r="BD74" s="97"/>
      <c r="BE74" s="97"/>
      <c r="BF74" s="97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97"/>
      <c r="BS74" s="97"/>
      <c r="BT74" s="97"/>
      <c r="BU74" s="97"/>
      <c r="BV74" s="97"/>
      <c r="BW74" s="97"/>
      <c r="BX74" s="97"/>
      <c r="BY74" s="97"/>
      <c r="BZ74" s="97"/>
      <c r="CA74" s="97"/>
      <c r="CB74" s="97"/>
    </row>
    <row r="75" spans="1:80" x14ac:dyDescent="0.2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97"/>
      <c r="AZ75" s="97"/>
      <c r="BA75" s="97"/>
      <c r="BB75" s="97"/>
      <c r="BC75" s="97"/>
      <c r="BD75" s="97"/>
      <c r="BE75" s="97"/>
      <c r="BF75" s="97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7"/>
      <c r="BS75" s="97"/>
      <c r="BT75" s="97"/>
      <c r="BU75" s="97"/>
      <c r="BV75" s="97"/>
      <c r="BW75" s="97"/>
      <c r="BX75" s="97"/>
      <c r="BY75" s="97"/>
      <c r="BZ75" s="97"/>
      <c r="CA75" s="97"/>
      <c r="CB75" s="97"/>
    </row>
    <row r="76" spans="1:80" x14ac:dyDescent="0.2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97"/>
      <c r="AZ76" s="97"/>
      <c r="BA76" s="97"/>
      <c r="BB76" s="97"/>
      <c r="BC76" s="97"/>
      <c r="BD76" s="97"/>
      <c r="BE76" s="97"/>
      <c r="BF76" s="97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7"/>
      <c r="BS76" s="97"/>
      <c r="BT76" s="97"/>
      <c r="BU76" s="97"/>
      <c r="BV76" s="97"/>
      <c r="BW76" s="97"/>
      <c r="BX76" s="97"/>
      <c r="BY76" s="97"/>
      <c r="BZ76" s="97"/>
      <c r="CA76" s="97"/>
      <c r="CB76" s="97"/>
    </row>
    <row r="77" spans="1:80" x14ac:dyDescent="0.2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97"/>
      <c r="AZ77" s="97"/>
      <c r="BA77" s="97"/>
      <c r="BB77" s="97"/>
      <c r="BC77" s="97"/>
      <c r="BD77" s="97"/>
      <c r="BE77" s="97"/>
      <c r="BF77" s="97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7"/>
      <c r="BS77" s="97"/>
      <c r="BT77" s="97"/>
      <c r="BU77" s="97"/>
      <c r="BV77" s="97"/>
      <c r="BW77" s="97"/>
      <c r="BX77" s="97"/>
      <c r="BY77" s="97"/>
      <c r="BZ77" s="97"/>
      <c r="CA77" s="97"/>
      <c r="CB77" s="97"/>
    </row>
    <row r="78" spans="1:80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97"/>
      <c r="AZ78" s="97"/>
      <c r="BA78" s="97"/>
      <c r="BB78" s="97"/>
      <c r="BC78" s="97"/>
      <c r="BD78" s="97"/>
      <c r="BE78" s="97"/>
      <c r="BF78" s="97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7"/>
      <c r="BS78" s="97"/>
      <c r="BT78" s="97"/>
      <c r="BU78" s="97"/>
      <c r="BV78" s="97"/>
      <c r="BW78" s="97"/>
      <c r="BX78" s="97"/>
      <c r="BY78" s="97"/>
      <c r="BZ78" s="97"/>
      <c r="CA78" s="97"/>
      <c r="CB78" s="97"/>
    </row>
    <row r="79" spans="1:80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97"/>
      <c r="AZ79" s="97"/>
      <c r="BA79" s="97"/>
      <c r="BB79" s="97"/>
      <c r="BC79" s="97"/>
      <c r="BD79" s="97"/>
      <c r="BE79" s="97"/>
      <c r="BF79" s="97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7"/>
      <c r="BS79" s="97"/>
      <c r="BT79" s="97"/>
      <c r="BU79" s="97"/>
      <c r="BV79" s="97"/>
      <c r="BW79" s="97"/>
      <c r="BX79" s="97"/>
      <c r="BY79" s="97"/>
      <c r="BZ79" s="97"/>
      <c r="CA79" s="97"/>
      <c r="CB79" s="97"/>
    </row>
    <row r="80" spans="1:80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97"/>
      <c r="AZ80" s="97"/>
      <c r="BA80" s="97"/>
      <c r="BB80" s="97"/>
      <c r="BC80" s="97"/>
      <c r="BD80" s="97"/>
      <c r="BE80" s="97"/>
      <c r="BF80" s="97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97"/>
      <c r="BS80" s="97"/>
      <c r="BT80" s="97"/>
      <c r="BU80" s="97"/>
      <c r="BV80" s="97"/>
      <c r="BW80" s="97"/>
      <c r="BX80" s="97"/>
      <c r="BY80" s="97"/>
      <c r="BZ80" s="97"/>
      <c r="CA80" s="97"/>
      <c r="CB80" s="97"/>
    </row>
    <row r="81" spans="1:80" x14ac:dyDescent="0.2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97"/>
      <c r="AZ81" s="97"/>
      <c r="BA81" s="97"/>
      <c r="BB81" s="97"/>
      <c r="BC81" s="97"/>
      <c r="BD81" s="97"/>
      <c r="BE81" s="97"/>
      <c r="BF81" s="97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97"/>
      <c r="BS81" s="97"/>
      <c r="BT81" s="97"/>
      <c r="BU81" s="97"/>
      <c r="BV81" s="97"/>
      <c r="BW81" s="97"/>
      <c r="BX81" s="97"/>
      <c r="BY81" s="97"/>
      <c r="BZ81" s="97"/>
      <c r="CA81" s="97"/>
      <c r="CB81" s="97"/>
    </row>
    <row r="82" spans="1:80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97"/>
      <c r="AZ82" s="97"/>
      <c r="BA82" s="97"/>
      <c r="BB82" s="97"/>
      <c r="BC82" s="97"/>
      <c r="BD82" s="97"/>
      <c r="BE82" s="97"/>
      <c r="BF82" s="97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97"/>
      <c r="BS82" s="97"/>
      <c r="BT82" s="97"/>
      <c r="BU82" s="97"/>
      <c r="BV82" s="97"/>
      <c r="BW82" s="97"/>
      <c r="BX82" s="97"/>
      <c r="BY82" s="97"/>
      <c r="BZ82" s="97"/>
      <c r="CA82" s="97"/>
      <c r="CB82" s="97"/>
    </row>
    <row r="83" spans="1:80" x14ac:dyDescent="0.2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97"/>
      <c r="AZ83" s="97"/>
      <c r="BA83" s="97"/>
      <c r="BB83" s="97"/>
      <c r="BC83" s="97"/>
      <c r="BD83" s="97"/>
      <c r="BE83" s="97"/>
      <c r="BF83" s="97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7"/>
      <c r="BS83" s="97"/>
      <c r="BT83" s="97"/>
      <c r="BU83" s="97"/>
      <c r="BV83" s="97"/>
      <c r="BW83" s="97"/>
      <c r="BX83" s="97"/>
      <c r="BY83" s="97"/>
      <c r="BZ83" s="97"/>
      <c r="CA83" s="97"/>
      <c r="CB83" s="97"/>
    </row>
    <row r="84" spans="1:80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97"/>
      <c r="AZ84" s="97"/>
      <c r="BA84" s="97"/>
      <c r="BB84" s="97"/>
      <c r="BC84" s="97"/>
      <c r="BD84" s="97"/>
      <c r="BE84" s="97"/>
      <c r="BF84" s="97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7"/>
      <c r="BS84" s="97"/>
      <c r="BT84" s="97"/>
      <c r="BU84" s="97"/>
      <c r="BV84" s="97"/>
      <c r="BW84" s="97"/>
      <c r="BX84" s="97"/>
      <c r="BY84" s="97"/>
      <c r="BZ84" s="97"/>
      <c r="CA84" s="97"/>
      <c r="CB84" s="97"/>
    </row>
    <row r="85" spans="1:80" x14ac:dyDescent="0.2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97"/>
      <c r="AZ85" s="97"/>
      <c r="BA85" s="97"/>
      <c r="BB85" s="97"/>
      <c r="BC85" s="97"/>
      <c r="BD85" s="97"/>
      <c r="BE85" s="97"/>
      <c r="BF85" s="97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97"/>
      <c r="BS85" s="97"/>
      <c r="BT85" s="97"/>
      <c r="BU85" s="97"/>
      <c r="BV85" s="97"/>
      <c r="BW85" s="97"/>
      <c r="BX85" s="97"/>
      <c r="BY85" s="97"/>
      <c r="BZ85" s="97"/>
      <c r="CA85" s="97"/>
      <c r="CB85" s="97"/>
    </row>
    <row r="86" spans="1:80" x14ac:dyDescent="0.2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97"/>
      <c r="AZ86" s="97"/>
      <c r="BA86" s="97"/>
      <c r="BB86" s="97"/>
      <c r="BC86" s="97"/>
      <c r="BD86" s="97"/>
      <c r="BE86" s="97"/>
      <c r="BF86" s="97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97"/>
      <c r="BS86" s="97"/>
      <c r="BT86" s="97"/>
      <c r="BU86" s="97"/>
      <c r="BV86" s="97"/>
      <c r="BW86" s="97"/>
      <c r="BX86" s="97"/>
      <c r="BY86" s="97"/>
      <c r="BZ86" s="97"/>
      <c r="CA86" s="97"/>
      <c r="CB86" s="97"/>
    </row>
    <row r="87" spans="1:80" x14ac:dyDescent="0.2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97"/>
      <c r="AZ87" s="97"/>
      <c r="BA87" s="97"/>
      <c r="BB87" s="97"/>
      <c r="BC87" s="97"/>
      <c r="BD87" s="97"/>
      <c r="BE87" s="97"/>
      <c r="BF87" s="97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7"/>
      <c r="BS87" s="97"/>
      <c r="BT87" s="97"/>
      <c r="BU87" s="97"/>
      <c r="BV87" s="97"/>
      <c r="BW87" s="97"/>
      <c r="BX87" s="97"/>
      <c r="BY87" s="97"/>
      <c r="BZ87" s="97"/>
      <c r="CA87" s="97"/>
      <c r="CB87" s="97"/>
    </row>
    <row r="88" spans="1:80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97"/>
      <c r="AZ88" s="97"/>
      <c r="BA88" s="97"/>
      <c r="BB88" s="97"/>
      <c r="BC88" s="97"/>
      <c r="BD88" s="97"/>
      <c r="BE88" s="97"/>
      <c r="BF88" s="97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97"/>
      <c r="BS88" s="97"/>
      <c r="BT88" s="97"/>
      <c r="BU88" s="97"/>
      <c r="BV88" s="97"/>
      <c r="BW88" s="97"/>
      <c r="BX88" s="97"/>
      <c r="BY88" s="97"/>
      <c r="BZ88" s="97"/>
      <c r="CA88" s="97"/>
      <c r="CB88" s="97"/>
    </row>
    <row r="89" spans="1:80" x14ac:dyDescent="0.2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97"/>
      <c r="AZ89" s="97"/>
      <c r="BA89" s="97"/>
      <c r="BB89" s="97"/>
      <c r="BC89" s="97"/>
      <c r="BD89" s="97"/>
      <c r="BE89" s="97"/>
      <c r="BF89" s="97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7"/>
      <c r="BS89" s="97"/>
      <c r="BT89" s="97"/>
      <c r="BU89" s="97"/>
      <c r="BV89" s="97"/>
      <c r="BW89" s="97"/>
      <c r="BX89" s="97"/>
      <c r="BY89" s="97"/>
      <c r="BZ89" s="97"/>
      <c r="CA89" s="97"/>
      <c r="CB89" s="97"/>
    </row>
    <row r="90" spans="1:80" x14ac:dyDescent="0.2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97"/>
      <c r="AZ90" s="97"/>
      <c r="BA90" s="97"/>
      <c r="BB90" s="97"/>
      <c r="BC90" s="97"/>
      <c r="BD90" s="97"/>
      <c r="BE90" s="97"/>
      <c r="BF90" s="97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7"/>
      <c r="BS90" s="97"/>
      <c r="BT90" s="97"/>
      <c r="BU90" s="97"/>
      <c r="BV90" s="97"/>
      <c r="BW90" s="97"/>
      <c r="BX90" s="97"/>
      <c r="BY90" s="97"/>
      <c r="BZ90" s="97"/>
      <c r="CA90" s="97"/>
      <c r="CB90" s="97"/>
    </row>
    <row r="91" spans="1:80" x14ac:dyDescent="0.2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97"/>
      <c r="AZ91" s="97"/>
      <c r="BA91" s="97"/>
      <c r="BB91" s="97"/>
      <c r="BC91" s="97"/>
      <c r="BD91" s="97"/>
      <c r="BE91" s="97"/>
      <c r="BF91" s="97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7"/>
      <c r="BS91" s="97"/>
      <c r="BT91" s="97"/>
      <c r="BU91" s="97"/>
      <c r="BV91" s="97"/>
      <c r="BW91" s="97"/>
      <c r="BX91" s="97"/>
      <c r="BY91" s="97"/>
      <c r="BZ91" s="97"/>
      <c r="CA91" s="97"/>
      <c r="CB91" s="97"/>
    </row>
    <row r="92" spans="1:80" x14ac:dyDescent="0.2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97"/>
      <c r="AZ92" s="97"/>
      <c r="BA92" s="97"/>
      <c r="BB92" s="97"/>
      <c r="BC92" s="97"/>
      <c r="BD92" s="97"/>
      <c r="BE92" s="97"/>
      <c r="BF92" s="97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7"/>
      <c r="BS92" s="97"/>
      <c r="BT92" s="97"/>
      <c r="BU92" s="97"/>
      <c r="BV92" s="97"/>
      <c r="BW92" s="97"/>
      <c r="BX92" s="97"/>
      <c r="BY92" s="97"/>
      <c r="BZ92" s="97"/>
      <c r="CA92" s="97"/>
      <c r="CB92" s="97"/>
    </row>
    <row r="93" spans="1:80" x14ac:dyDescent="0.2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97"/>
      <c r="AZ93" s="97"/>
      <c r="BA93" s="97"/>
      <c r="BB93" s="97"/>
      <c r="BC93" s="97"/>
      <c r="BD93" s="97"/>
      <c r="BE93" s="97"/>
      <c r="BF93" s="97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7"/>
      <c r="BS93" s="97"/>
      <c r="BT93" s="97"/>
      <c r="BU93" s="97"/>
      <c r="BV93" s="97"/>
      <c r="BW93" s="97"/>
      <c r="BX93" s="97"/>
      <c r="BY93" s="97"/>
      <c r="BZ93" s="97"/>
      <c r="CA93" s="97"/>
      <c r="CB93" s="97"/>
    </row>
    <row r="94" spans="1:80" x14ac:dyDescent="0.2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97"/>
      <c r="AZ94" s="97"/>
      <c r="BA94" s="97"/>
      <c r="BB94" s="97"/>
      <c r="BC94" s="97"/>
      <c r="BD94" s="97"/>
      <c r="BE94" s="97"/>
      <c r="BF94" s="97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7"/>
      <c r="BS94" s="97"/>
      <c r="BT94" s="97"/>
      <c r="BU94" s="97"/>
      <c r="BV94" s="97"/>
      <c r="BW94" s="97"/>
      <c r="BX94" s="97"/>
      <c r="BY94" s="97"/>
      <c r="BZ94" s="97"/>
      <c r="CA94" s="97"/>
      <c r="CB94" s="97"/>
    </row>
    <row r="95" spans="1:80" x14ac:dyDescent="0.2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97"/>
      <c r="AZ95" s="97"/>
      <c r="BA95" s="97"/>
      <c r="BB95" s="97"/>
      <c r="BC95" s="97"/>
      <c r="BD95" s="97"/>
      <c r="BE95" s="97"/>
      <c r="BF95" s="97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7"/>
      <c r="BS95" s="97"/>
      <c r="BT95" s="97"/>
      <c r="BU95" s="97"/>
      <c r="BV95" s="97"/>
      <c r="BW95" s="97"/>
      <c r="BX95" s="97"/>
      <c r="BY95" s="97"/>
      <c r="BZ95" s="97"/>
      <c r="CA95" s="97"/>
      <c r="CB95" s="97"/>
    </row>
    <row r="96" spans="1:80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97"/>
      <c r="AZ96" s="97"/>
      <c r="BA96" s="97"/>
      <c r="BB96" s="97"/>
      <c r="BC96" s="97"/>
      <c r="BD96" s="97"/>
      <c r="BE96" s="97"/>
      <c r="BF96" s="97"/>
      <c r="BG96" s="97"/>
      <c r="BH96" s="97"/>
      <c r="BI96" s="97"/>
      <c r="BJ96" s="97"/>
      <c r="BK96" s="97"/>
      <c r="BL96" s="97"/>
      <c r="BM96" s="97"/>
      <c r="BN96" s="97"/>
      <c r="BO96" s="97"/>
      <c r="BP96" s="97"/>
      <c r="BQ96" s="97"/>
      <c r="BR96" s="97"/>
      <c r="BS96" s="97"/>
      <c r="BT96" s="97"/>
      <c r="BU96" s="97"/>
      <c r="BV96" s="97"/>
      <c r="BW96" s="97"/>
      <c r="BX96" s="97"/>
      <c r="BY96" s="97"/>
      <c r="BZ96" s="97"/>
      <c r="CA96" s="97"/>
      <c r="CB96" s="97"/>
    </row>
    <row r="97" spans="1:80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97"/>
      <c r="AZ97" s="97"/>
      <c r="BA97" s="97"/>
      <c r="BB97" s="97"/>
      <c r="BC97" s="97"/>
      <c r="BD97" s="97"/>
      <c r="BE97" s="97"/>
      <c r="BF97" s="97"/>
      <c r="BG97" s="97"/>
      <c r="BH97" s="97"/>
      <c r="BI97" s="97"/>
      <c r="BJ97" s="97"/>
      <c r="BK97" s="97"/>
      <c r="BL97" s="97"/>
      <c r="BM97" s="97"/>
      <c r="BN97" s="97"/>
      <c r="BO97" s="97"/>
      <c r="BP97" s="97"/>
      <c r="BQ97" s="97"/>
      <c r="BR97" s="97"/>
      <c r="BS97" s="97"/>
      <c r="BT97" s="97"/>
      <c r="BU97" s="97"/>
      <c r="BV97" s="97"/>
      <c r="BW97" s="97"/>
      <c r="BX97" s="97"/>
      <c r="BY97" s="97"/>
      <c r="BZ97" s="97"/>
      <c r="CA97" s="97"/>
      <c r="CB97" s="97"/>
    </row>
    <row r="98" spans="1:80" x14ac:dyDescent="0.2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97"/>
      <c r="AZ98" s="97"/>
      <c r="BA98" s="97"/>
      <c r="BB98" s="97"/>
      <c r="BC98" s="97"/>
      <c r="BD98" s="97"/>
      <c r="BE98" s="97"/>
      <c r="BF98" s="97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7"/>
      <c r="BS98" s="97"/>
      <c r="BT98" s="97"/>
      <c r="BU98" s="97"/>
      <c r="BV98" s="97"/>
      <c r="BW98" s="97"/>
      <c r="BX98" s="97"/>
      <c r="BY98" s="97"/>
      <c r="BZ98" s="97"/>
      <c r="CA98" s="97"/>
      <c r="CB98" s="97"/>
    </row>
    <row r="99" spans="1:80" x14ac:dyDescent="0.2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97"/>
      <c r="AZ99" s="97"/>
      <c r="BA99" s="97"/>
      <c r="BB99" s="97"/>
      <c r="BC99" s="97"/>
      <c r="BD99" s="97"/>
      <c r="BE99" s="97"/>
      <c r="BF99" s="97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7"/>
      <c r="BS99" s="97"/>
      <c r="BT99" s="97"/>
      <c r="BU99" s="97"/>
      <c r="BV99" s="97"/>
      <c r="BW99" s="97"/>
      <c r="BX99" s="97"/>
      <c r="BY99" s="97"/>
      <c r="BZ99" s="97"/>
      <c r="CA99" s="97"/>
      <c r="CB99" s="97"/>
    </row>
    <row r="100" spans="1:80" x14ac:dyDescent="0.2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97"/>
      <c r="AZ100" s="97"/>
      <c r="BA100" s="97"/>
      <c r="BB100" s="97"/>
      <c r="BC100" s="97"/>
      <c r="BD100" s="97"/>
      <c r="BE100" s="97"/>
      <c r="BF100" s="97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7"/>
      <c r="BS100" s="97"/>
      <c r="BT100" s="97"/>
      <c r="BU100" s="97"/>
      <c r="BV100" s="97"/>
      <c r="BW100" s="97"/>
      <c r="BX100" s="97"/>
      <c r="BY100" s="97"/>
      <c r="BZ100" s="97"/>
      <c r="CA100" s="97"/>
      <c r="CB100" s="97"/>
    </row>
    <row r="101" spans="1:80" x14ac:dyDescent="0.2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97"/>
      <c r="AZ101" s="97"/>
      <c r="BA101" s="97"/>
      <c r="BB101" s="97"/>
      <c r="BC101" s="97"/>
      <c r="BD101" s="97"/>
      <c r="BE101" s="97"/>
      <c r="BF101" s="97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7"/>
      <c r="BS101" s="97"/>
      <c r="BT101" s="97"/>
      <c r="BU101" s="97"/>
      <c r="BV101" s="97"/>
      <c r="BW101" s="97"/>
      <c r="BX101" s="97"/>
      <c r="BY101" s="97"/>
      <c r="BZ101" s="97"/>
      <c r="CA101" s="97"/>
      <c r="CB101" s="97"/>
    </row>
    <row r="102" spans="1:80" x14ac:dyDescent="0.2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97"/>
      <c r="AZ102" s="97"/>
      <c r="BA102" s="97"/>
      <c r="BB102" s="97"/>
      <c r="BC102" s="97"/>
      <c r="BD102" s="97"/>
      <c r="BE102" s="97"/>
      <c r="BF102" s="97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7"/>
      <c r="BS102" s="97"/>
      <c r="BT102" s="97"/>
      <c r="BU102" s="97"/>
      <c r="BV102" s="97"/>
      <c r="BW102" s="97"/>
      <c r="BX102" s="97"/>
      <c r="BY102" s="97"/>
      <c r="BZ102" s="97"/>
      <c r="CA102" s="97"/>
      <c r="CB102" s="97"/>
    </row>
    <row r="103" spans="1:80" x14ac:dyDescent="0.2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97"/>
      <c r="AZ103" s="97"/>
      <c r="BA103" s="97"/>
      <c r="BB103" s="97"/>
      <c r="BC103" s="97"/>
      <c r="BD103" s="97"/>
      <c r="BE103" s="97"/>
      <c r="BF103" s="97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7"/>
      <c r="BS103" s="97"/>
      <c r="BT103" s="97"/>
      <c r="BU103" s="97"/>
      <c r="BV103" s="97"/>
      <c r="BW103" s="97"/>
      <c r="BX103" s="97"/>
      <c r="BY103" s="97"/>
      <c r="BZ103" s="97"/>
      <c r="CA103" s="97"/>
      <c r="CB103" s="97"/>
    </row>
    <row r="104" spans="1:80" x14ac:dyDescent="0.2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7"/>
      <c r="BS104" s="97"/>
      <c r="BT104" s="97"/>
      <c r="BU104" s="97"/>
      <c r="BV104" s="97"/>
      <c r="BW104" s="97"/>
      <c r="BX104" s="97"/>
      <c r="BY104" s="97"/>
      <c r="BZ104" s="97"/>
      <c r="CA104" s="97"/>
      <c r="CB104" s="97"/>
    </row>
    <row r="105" spans="1:80" x14ac:dyDescent="0.2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97"/>
      <c r="AZ105" s="97"/>
      <c r="BA105" s="97"/>
      <c r="BB105" s="97"/>
      <c r="BC105" s="97"/>
      <c r="BD105" s="97"/>
      <c r="BE105" s="97"/>
      <c r="BF105" s="97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7"/>
      <c r="BS105" s="97"/>
      <c r="BT105" s="97"/>
      <c r="BU105" s="97"/>
      <c r="BV105" s="97"/>
      <c r="BW105" s="97"/>
      <c r="BX105" s="97"/>
      <c r="BY105" s="97"/>
      <c r="BZ105" s="97"/>
      <c r="CA105" s="97"/>
      <c r="CB105" s="97"/>
    </row>
    <row r="106" spans="1:80" x14ac:dyDescent="0.2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97"/>
      <c r="AZ106" s="97"/>
      <c r="BA106" s="97"/>
      <c r="BB106" s="97"/>
      <c r="BC106" s="97"/>
      <c r="BD106" s="97"/>
      <c r="BE106" s="97"/>
      <c r="BF106" s="97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7"/>
      <c r="BS106" s="97"/>
      <c r="BT106" s="97"/>
      <c r="BU106" s="97"/>
      <c r="BV106" s="97"/>
      <c r="BW106" s="97"/>
      <c r="BX106" s="97"/>
      <c r="BY106" s="97"/>
      <c r="BZ106" s="97"/>
      <c r="CA106" s="97"/>
      <c r="CB106" s="97"/>
    </row>
    <row r="107" spans="1:80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97"/>
      <c r="AZ107" s="97"/>
      <c r="BA107" s="97"/>
      <c r="BB107" s="97"/>
      <c r="BC107" s="97"/>
      <c r="BD107" s="97"/>
      <c r="BE107" s="97"/>
      <c r="BF107" s="97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7"/>
      <c r="BS107" s="97"/>
      <c r="BT107" s="97"/>
      <c r="BU107" s="97"/>
      <c r="BV107" s="97"/>
      <c r="BW107" s="97"/>
      <c r="BX107" s="97"/>
      <c r="BY107" s="97"/>
      <c r="BZ107" s="97"/>
      <c r="CA107" s="97"/>
      <c r="CB107" s="97"/>
    </row>
    <row r="108" spans="1:80" x14ac:dyDescent="0.2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97"/>
      <c r="AZ108" s="97"/>
      <c r="BA108" s="97"/>
      <c r="BB108" s="97"/>
      <c r="BC108" s="97"/>
      <c r="BD108" s="97"/>
      <c r="BE108" s="97"/>
      <c r="BF108" s="97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7"/>
      <c r="BS108" s="97"/>
      <c r="BT108" s="97"/>
      <c r="BU108" s="97"/>
      <c r="BV108" s="97"/>
      <c r="BW108" s="97"/>
      <c r="BX108" s="97"/>
      <c r="BY108" s="97"/>
      <c r="BZ108" s="97"/>
      <c r="CA108" s="97"/>
      <c r="CB108" s="97"/>
    </row>
    <row r="109" spans="1:80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97"/>
      <c r="AZ109" s="97"/>
      <c r="BA109" s="97"/>
      <c r="BB109" s="97"/>
      <c r="BC109" s="97"/>
      <c r="BD109" s="97"/>
      <c r="BE109" s="97"/>
      <c r="BF109" s="97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7"/>
      <c r="BS109" s="97"/>
      <c r="BT109" s="97"/>
      <c r="BU109" s="97"/>
      <c r="BV109" s="97"/>
      <c r="BW109" s="97"/>
      <c r="BX109" s="97"/>
      <c r="BY109" s="97"/>
      <c r="BZ109" s="97"/>
      <c r="CA109" s="97"/>
      <c r="CB109" s="97"/>
    </row>
    <row r="110" spans="1:80" x14ac:dyDescent="0.2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97"/>
      <c r="AZ110" s="97"/>
      <c r="BA110" s="97"/>
      <c r="BB110" s="97"/>
      <c r="BC110" s="97"/>
      <c r="BD110" s="97"/>
      <c r="BE110" s="97"/>
      <c r="BF110" s="97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7"/>
      <c r="BS110" s="97"/>
      <c r="BT110" s="97"/>
      <c r="BU110" s="97"/>
      <c r="BV110" s="97"/>
      <c r="BW110" s="97"/>
      <c r="BX110" s="97"/>
      <c r="BY110" s="97"/>
      <c r="BZ110" s="97"/>
      <c r="CA110" s="97"/>
      <c r="CB110" s="97"/>
    </row>
    <row r="111" spans="1:80" x14ac:dyDescent="0.2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97"/>
      <c r="AZ111" s="97"/>
      <c r="BA111" s="97"/>
      <c r="BB111" s="97"/>
      <c r="BC111" s="97"/>
      <c r="BD111" s="97"/>
      <c r="BE111" s="97"/>
      <c r="BF111" s="97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7"/>
      <c r="BS111" s="97"/>
      <c r="BT111" s="97"/>
      <c r="BU111" s="97"/>
      <c r="BV111" s="97"/>
      <c r="BW111" s="97"/>
      <c r="BX111" s="97"/>
      <c r="BY111" s="97"/>
      <c r="BZ111" s="97"/>
      <c r="CA111" s="97"/>
      <c r="CB111" s="97"/>
    </row>
    <row r="112" spans="1:80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97"/>
      <c r="AZ112" s="97"/>
      <c r="BA112" s="97"/>
      <c r="BB112" s="97"/>
      <c r="BC112" s="97"/>
      <c r="BD112" s="97"/>
      <c r="BE112" s="97"/>
      <c r="BF112" s="97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7"/>
      <c r="BS112" s="97"/>
      <c r="BT112" s="97"/>
      <c r="BU112" s="97"/>
      <c r="BV112" s="97"/>
      <c r="BW112" s="97"/>
      <c r="BX112" s="97"/>
      <c r="BY112" s="97"/>
      <c r="BZ112" s="97"/>
      <c r="CA112" s="97"/>
      <c r="CB112" s="97"/>
    </row>
    <row r="113" spans="1:80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97"/>
      <c r="AZ113" s="97"/>
      <c r="BA113" s="97"/>
      <c r="BB113" s="97"/>
      <c r="BC113" s="97"/>
      <c r="BD113" s="97"/>
      <c r="BE113" s="97"/>
      <c r="BF113" s="97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7"/>
      <c r="BS113" s="97"/>
      <c r="BT113" s="97"/>
      <c r="BU113" s="97"/>
      <c r="BV113" s="97"/>
      <c r="BW113" s="97"/>
      <c r="BX113" s="97"/>
      <c r="BY113" s="97"/>
      <c r="BZ113" s="97"/>
      <c r="CA113" s="97"/>
      <c r="CB113" s="97"/>
    </row>
    <row r="114" spans="1:80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97"/>
      <c r="AZ114" s="97"/>
      <c r="BA114" s="97"/>
      <c r="BB114" s="97"/>
      <c r="BC114" s="97"/>
      <c r="BD114" s="97"/>
      <c r="BE114" s="97"/>
      <c r="BF114" s="97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7"/>
      <c r="BS114" s="97"/>
      <c r="BT114" s="97"/>
      <c r="BU114" s="97"/>
      <c r="BV114" s="97"/>
      <c r="BW114" s="97"/>
      <c r="BX114" s="97"/>
      <c r="BY114" s="97"/>
      <c r="BZ114" s="97"/>
      <c r="CA114" s="97"/>
      <c r="CB114" s="97"/>
    </row>
    <row r="115" spans="1:80" x14ac:dyDescent="0.2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97"/>
      <c r="AZ115" s="97"/>
      <c r="BA115" s="97"/>
      <c r="BB115" s="97"/>
      <c r="BC115" s="97"/>
      <c r="BD115" s="97"/>
      <c r="BE115" s="97"/>
      <c r="BF115" s="97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7"/>
      <c r="BS115" s="97"/>
      <c r="BT115" s="97"/>
      <c r="BU115" s="97"/>
      <c r="BV115" s="97"/>
      <c r="BW115" s="97"/>
      <c r="BX115" s="97"/>
      <c r="BY115" s="97"/>
      <c r="BZ115" s="97"/>
      <c r="CA115" s="97"/>
      <c r="CB115" s="97"/>
    </row>
    <row r="116" spans="1:80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97"/>
      <c r="AZ116" s="97"/>
      <c r="BA116" s="97"/>
      <c r="BB116" s="97"/>
      <c r="BC116" s="97"/>
      <c r="BD116" s="97"/>
      <c r="BE116" s="97"/>
      <c r="BF116" s="97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7"/>
      <c r="BS116" s="97"/>
      <c r="BT116" s="97"/>
      <c r="BU116" s="97"/>
      <c r="BV116" s="97"/>
      <c r="BW116" s="97"/>
      <c r="BX116" s="97"/>
      <c r="BY116" s="97"/>
      <c r="BZ116" s="97"/>
      <c r="CA116" s="97"/>
      <c r="CB116" s="97"/>
    </row>
    <row r="117" spans="1:80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97"/>
      <c r="AZ117" s="97"/>
      <c r="BA117" s="97"/>
      <c r="BB117" s="97"/>
      <c r="BC117" s="97"/>
      <c r="BD117" s="97"/>
      <c r="BE117" s="97"/>
      <c r="BF117" s="97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7"/>
      <c r="BS117" s="97"/>
      <c r="BT117" s="97"/>
      <c r="BU117" s="97"/>
      <c r="BV117" s="97"/>
      <c r="BW117" s="97"/>
      <c r="BX117" s="97"/>
      <c r="BY117" s="97"/>
      <c r="BZ117" s="97"/>
      <c r="CA117" s="97"/>
      <c r="CB117" s="97"/>
    </row>
    <row r="118" spans="1:80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97"/>
      <c r="AZ118" s="97"/>
      <c r="BA118" s="97"/>
      <c r="BB118" s="97"/>
      <c r="BC118" s="97"/>
      <c r="BD118" s="97"/>
      <c r="BE118" s="97"/>
      <c r="BF118" s="97"/>
      <c r="BG118" s="97"/>
      <c r="BH118" s="97"/>
      <c r="BI118" s="97"/>
      <c r="BJ118" s="97"/>
      <c r="BK118" s="97"/>
      <c r="BL118" s="97"/>
      <c r="BM118" s="97"/>
      <c r="BN118" s="97"/>
      <c r="BO118" s="97"/>
      <c r="BP118" s="97"/>
      <c r="BQ118" s="97"/>
      <c r="BR118" s="97"/>
      <c r="BS118" s="97"/>
      <c r="BT118" s="97"/>
      <c r="BU118" s="97"/>
      <c r="BV118" s="97"/>
      <c r="BW118" s="97"/>
      <c r="BX118" s="97"/>
      <c r="BY118" s="97"/>
      <c r="BZ118" s="97"/>
      <c r="CA118" s="97"/>
      <c r="CB118" s="97"/>
    </row>
    <row r="119" spans="1:80" x14ac:dyDescent="0.2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97"/>
      <c r="AZ119" s="97"/>
      <c r="BA119" s="97"/>
      <c r="BB119" s="97"/>
      <c r="BC119" s="97"/>
      <c r="BD119" s="97"/>
      <c r="BE119" s="97"/>
      <c r="BF119" s="97"/>
      <c r="BG119" s="97"/>
      <c r="BH119" s="97"/>
      <c r="BI119" s="97"/>
      <c r="BJ119" s="97"/>
      <c r="BK119" s="97"/>
      <c r="BL119" s="97"/>
      <c r="BM119" s="97"/>
      <c r="BN119" s="97"/>
      <c r="BO119" s="97"/>
      <c r="BP119" s="97"/>
      <c r="BQ119" s="97"/>
      <c r="BR119" s="97"/>
      <c r="BS119" s="97"/>
      <c r="BT119" s="97"/>
      <c r="BU119" s="97"/>
      <c r="BV119" s="97"/>
      <c r="BW119" s="97"/>
      <c r="BX119" s="97"/>
      <c r="BY119" s="97"/>
      <c r="BZ119" s="97"/>
      <c r="CA119" s="97"/>
      <c r="CB119" s="97"/>
    </row>
    <row r="120" spans="1:80" x14ac:dyDescent="0.2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97"/>
      <c r="AZ120" s="97"/>
      <c r="BA120" s="97"/>
      <c r="BB120" s="97"/>
      <c r="BC120" s="97"/>
      <c r="BD120" s="97"/>
      <c r="BE120" s="97"/>
      <c r="BF120" s="97"/>
      <c r="BG120" s="97"/>
      <c r="BH120" s="97"/>
      <c r="BI120" s="97"/>
      <c r="BJ120" s="97"/>
      <c r="BK120" s="97"/>
      <c r="BL120" s="97"/>
      <c r="BM120" s="97"/>
      <c r="BN120" s="97"/>
      <c r="BO120" s="97"/>
      <c r="BP120" s="97"/>
      <c r="BQ120" s="97"/>
      <c r="BR120" s="97"/>
      <c r="BS120" s="97"/>
      <c r="BT120" s="97"/>
      <c r="BU120" s="97"/>
      <c r="BV120" s="97"/>
      <c r="BW120" s="97"/>
      <c r="BX120" s="97"/>
      <c r="BY120" s="97"/>
      <c r="BZ120" s="97"/>
      <c r="CA120" s="97"/>
      <c r="CB120" s="97"/>
    </row>
    <row r="121" spans="1:80" x14ac:dyDescent="0.2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97"/>
      <c r="AZ121" s="97"/>
      <c r="BA121" s="97"/>
      <c r="BB121" s="97"/>
      <c r="BC121" s="97"/>
      <c r="BD121" s="97"/>
      <c r="BE121" s="97"/>
      <c r="BF121" s="97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7"/>
      <c r="BS121" s="97"/>
      <c r="BT121" s="97"/>
      <c r="BU121" s="97"/>
      <c r="BV121" s="97"/>
      <c r="BW121" s="97"/>
      <c r="BX121" s="97"/>
      <c r="BY121" s="97"/>
      <c r="BZ121" s="97"/>
      <c r="CA121" s="97"/>
      <c r="CB121" s="97"/>
    </row>
    <row r="122" spans="1:80" x14ac:dyDescent="0.2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97"/>
      <c r="AZ122" s="97"/>
      <c r="BA122" s="97"/>
      <c r="BB122" s="97"/>
      <c r="BC122" s="97"/>
      <c r="BD122" s="97"/>
      <c r="BE122" s="97"/>
      <c r="BF122" s="97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7"/>
      <c r="BS122" s="97"/>
      <c r="BT122" s="97"/>
      <c r="BU122" s="97"/>
      <c r="BV122" s="97"/>
      <c r="BW122" s="97"/>
      <c r="BX122" s="97"/>
      <c r="BY122" s="97"/>
      <c r="BZ122" s="97"/>
      <c r="CA122" s="97"/>
      <c r="CB122" s="97"/>
    </row>
    <row r="123" spans="1:80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97"/>
      <c r="AZ123" s="97"/>
      <c r="BA123" s="97"/>
      <c r="BB123" s="97"/>
      <c r="BC123" s="97"/>
      <c r="BD123" s="97"/>
      <c r="BE123" s="97"/>
      <c r="BF123" s="97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7"/>
      <c r="BS123" s="97"/>
      <c r="BT123" s="97"/>
      <c r="BU123" s="97"/>
      <c r="BV123" s="97"/>
      <c r="BW123" s="97"/>
      <c r="BX123" s="97"/>
      <c r="BY123" s="97"/>
      <c r="BZ123" s="97"/>
      <c r="CA123" s="97"/>
      <c r="CB123" s="97"/>
    </row>
    <row r="124" spans="1:80" x14ac:dyDescent="0.2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97"/>
      <c r="AZ124" s="97"/>
      <c r="BA124" s="97"/>
      <c r="BB124" s="97"/>
      <c r="BC124" s="97"/>
      <c r="BD124" s="97"/>
      <c r="BE124" s="97"/>
      <c r="BF124" s="97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7"/>
      <c r="BS124" s="97"/>
      <c r="BT124" s="97"/>
      <c r="BU124" s="97"/>
      <c r="BV124" s="97"/>
      <c r="BW124" s="97"/>
      <c r="BX124" s="97"/>
      <c r="BY124" s="97"/>
      <c r="BZ124" s="97"/>
      <c r="CA124" s="97"/>
      <c r="CB124" s="97"/>
    </row>
    <row r="125" spans="1:80" x14ac:dyDescent="0.2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97"/>
      <c r="AZ125" s="97"/>
      <c r="BA125" s="97"/>
      <c r="BB125" s="97"/>
      <c r="BC125" s="97"/>
      <c r="BD125" s="97"/>
      <c r="BE125" s="97"/>
      <c r="BF125" s="97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7"/>
      <c r="BS125" s="97"/>
      <c r="BT125" s="97"/>
      <c r="BU125" s="97"/>
      <c r="BV125" s="97"/>
      <c r="BW125" s="97"/>
      <c r="BX125" s="97"/>
      <c r="BY125" s="97"/>
      <c r="BZ125" s="97"/>
      <c r="CA125" s="97"/>
      <c r="CB125" s="97"/>
    </row>
    <row r="126" spans="1:80" x14ac:dyDescent="0.2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97"/>
      <c r="AZ126" s="97"/>
      <c r="BA126" s="97"/>
      <c r="BB126" s="97"/>
      <c r="BC126" s="97"/>
      <c r="BD126" s="97"/>
      <c r="BE126" s="97"/>
      <c r="BF126" s="97"/>
      <c r="BG126" s="97"/>
      <c r="BH126" s="97"/>
      <c r="BI126" s="97"/>
      <c r="BJ126" s="97"/>
      <c r="BK126" s="97"/>
      <c r="BL126" s="97"/>
      <c r="BM126" s="97"/>
      <c r="BN126" s="97"/>
      <c r="BO126" s="97"/>
      <c r="BP126" s="97"/>
      <c r="BQ126" s="97"/>
      <c r="BR126" s="97"/>
      <c r="BS126" s="97"/>
      <c r="BT126" s="97"/>
      <c r="BU126" s="97"/>
      <c r="BV126" s="97"/>
      <c r="BW126" s="97"/>
      <c r="BX126" s="97"/>
      <c r="BY126" s="97"/>
      <c r="BZ126" s="97"/>
      <c r="CA126" s="97"/>
      <c r="CB126" s="97"/>
    </row>
    <row r="127" spans="1:80" x14ac:dyDescent="0.2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97"/>
      <c r="AZ127" s="97"/>
      <c r="BA127" s="97"/>
      <c r="BB127" s="97"/>
      <c r="BC127" s="97"/>
      <c r="BD127" s="97"/>
      <c r="BE127" s="97"/>
      <c r="BF127" s="97"/>
      <c r="BG127" s="97"/>
      <c r="BH127" s="97"/>
      <c r="BI127" s="97"/>
      <c r="BJ127" s="97"/>
      <c r="BK127" s="97"/>
      <c r="BL127" s="97"/>
      <c r="BM127" s="97"/>
      <c r="BN127" s="97"/>
      <c r="BO127" s="97"/>
      <c r="BP127" s="97"/>
      <c r="BQ127" s="97"/>
      <c r="BR127" s="97"/>
      <c r="BS127" s="97"/>
      <c r="BT127" s="97"/>
      <c r="BU127" s="97"/>
      <c r="BV127" s="97"/>
      <c r="BW127" s="97"/>
      <c r="BX127" s="97"/>
      <c r="BY127" s="97"/>
      <c r="BZ127" s="97"/>
      <c r="CA127" s="97"/>
      <c r="CB127" s="97"/>
    </row>
    <row r="128" spans="1:80" x14ac:dyDescent="0.2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97"/>
      <c r="AZ128" s="97"/>
      <c r="BA128" s="97"/>
      <c r="BB128" s="97"/>
      <c r="BC128" s="97"/>
      <c r="BD128" s="97"/>
      <c r="BE128" s="97"/>
      <c r="BF128" s="97"/>
      <c r="BG128" s="97"/>
      <c r="BH128" s="97"/>
      <c r="BI128" s="97"/>
      <c r="BJ128" s="97"/>
      <c r="BK128" s="97"/>
      <c r="BL128" s="97"/>
      <c r="BM128" s="97"/>
      <c r="BN128" s="97"/>
      <c r="BO128" s="97"/>
      <c r="BP128" s="97"/>
      <c r="BQ128" s="97"/>
      <c r="BR128" s="97"/>
      <c r="BS128" s="97"/>
      <c r="BT128" s="97"/>
      <c r="BU128" s="97"/>
      <c r="BV128" s="97"/>
      <c r="BW128" s="97"/>
      <c r="BX128" s="97"/>
      <c r="BY128" s="97"/>
      <c r="BZ128" s="97"/>
      <c r="CA128" s="97"/>
      <c r="CB128" s="97"/>
    </row>
    <row r="129" spans="1:80" x14ac:dyDescent="0.2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97"/>
      <c r="AZ129" s="97"/>
      <c r="BA129" s="97"/>
      <c r="BB129" s="97"/>
      <c r="BC129" s="97"/>
      <c r="BD129" s="97"/>
      <c r="BE129" s="97"/>
      <c r="BF129" s="97"/>
      <c r="BG129" s="97"/>
      <c r="BH129" s="97"/>
      <c r="BI129" s="97"/>
      <c r="BJ129" s="97"/>
      <c r="BK129" s="97"/>
      <c r="BL129" s="97"/>
      <c r="BM129" s="97"/>
      <c r="BN129" s="97"/>
      <c r="BO129" s="97"/>
      <c r="BP129" s="97"/>
      <c r="BQ129" s="97"/>
      <c r="BR129" s="97"/>
      <c r="BS129" s="97"/>
      <c r="BT129" s="97"/>
      <c r="BU129" s="97"/>
      <c r="BV129" s="97"/>
      <c r="BW129" s="97"/>
      <c r="BX129" s="97"/>
      <c r="BY129" s="97"/>
      <c r="BZ129" s="97"/>
      <c r="CA129" s="97"/>
      <c r="CB129" s="97"/>
    </row>
    <row r="130" spans="1:80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97"/>
      <c r="AZ130" s="97"/>
      <c r="BA130" s="97"/>
      <c r="BB130" s="97"/>
      <c r="BC130" s="97"/>
      <c r="BD130" s="97"/>
      <c r="BE130" s="97"/>
      <c r="BF130" s="97"/>
      <c r="BG130" s="97"/>
      <c r="BH130" s="97"/>
      <c r="BI130" s="97"/>
      <c r="BJ130" s="97"/>
      <c r="BK130" s="97"/>
      <c r="BL130" s="97"/>
      <c r="BM130" s="97"/>
      <c r="BN130" s="97"/>
      <c r="BO130" s="97"/>
      <c r="BP130" s="97"/>
      <c r="BQ130" s="97"/>
      <c r="BR130" s="97"/>
      <c r="BS130" s="97"/>
      <c r="BT130" s="97"/>
      <c r="BU130" s="97"/>
      <c r="BV130" s="97"/>
      <c r="BW130" s="97"/>
      <c r="BX130" s="97"/>
      <c r="BY130" s="97"/>
      <c r="BZ130" s="97"/>
      <c r="CA130" s="97"/>
      <c r="CB130" s="97"/>
    </row>
    <row r="131" spans="1:80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97"/>
      <c r="AZ131" s="97"/>
      <c r="BA131" s="97"/>
      <c r="BB131" s="97"/>
      <c r="BC131" s="97"/>
      <c r="BD131" s="97"/>
      <c r="BE131" s="97"/>
      <c r="BF131" s="97"/>
      <c r="BG131" s="97"/>
      <c r="BH131" s="97"/>
      <c r="BI131" s="97"/>
      <c r="BJ131" s="97"/>
      <c r="BK131" s="97"/>
      <c r="BL131" s="97"/>
      <c r="BM131" s="97"/>
      <c r="BN131" s="97"/>
      <c r="BO131" s="97"/>
      <c r="BP131" s="97"/>
      <c r="BQ131" s="97"/>
      <c r="BR131" s="97"/>
      <c r="BS131" s="97"/>
      <c r="BT131" s="97"/>
      <c r="BU131" s="97"/>
      <c r="BV131" s="97"/>
      <c r="BW131" s="97"/>
      <c r="BX131" s="97"/>
      <c r="BY131" s="97"/>
      <c r="BZ131" s="97"/>
      <c r="CA131" s="97"/>
      <c r="CB131" s="97"/>
    </row>
    <row r="132" spans="1:80" x14ac:dyDescent="0.2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97"/>
      <c r="AZ132" s="97"/>
      <c r="BA132" s="97"/>
      <c r="BB132" s="97"/>
      <c r="BC132" s="97"/>
      <c r="BD132" s="97"/>
      <c r="BE132" s="97"/>
      <c r="BF132" s="97"/>
      <c r="BG132" s="97"/>
      <c r="BH132" s="97"/>
      <c r="BI132" s="97"/>
      <c r="BJ132" s="97"/>
      <c r="BK132" s="97"/>
      <c r="BL132" s="97"/>
      <c r="BM132" s="97"/>
      <c r="BN132" s="97"/>
      <c r="BO132" s="97"/>
      <c r="BP132" s="97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</row>
    <row r="133" spans="1:80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97"/>
      <c r="AZ133" s="97"/>
      <c r="BA133" s="97"/>
      <c r="BB133" s="97"/>
      <c r="BC133" s="97"/>
      <c r="BD133" s="97"/>
      <c r="BE133" s="97"/>
      <c r="BF133" s="97"/>
      <c r="BG133" s="97"/>
      <c r="BH133" s="97"/>
      <c r="BI133" s="97"/>
      <c r="BJ133" s="97"/>
      <c r="BK133" s="97"/>
      <c r="BL133" s="97"/>
      <c r="BM133" s="97"/>
      <c r="BN133" s="97"/>
      <c r="BO133" s="97"/>
      <c r="BP133" s="97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</row>
    <row r="134" spans="1:80" x14ac:dyDescent="0.2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97"/>
      <c r="AZ134" s="97"/>
      <c r="BA134" s="97"/>
      <c r="BB134" s="97"/>
      <c r="BC134" s="97"/>
      <c r="BD134" s="97"/>
      <c r="BE134" s="97"/>
      <c r="BF134" s="97"/>
      <c r="BG134" s="97"/>
      <c r="BH134" s="97"/>
      <c r="BI134" s="97"/>
      <c r="BJ134" s="97"/>
      <c r="BK134" s="97"/>
      <c r="BL134" s="97"/>
      <c r="BM134" s="97"/>
      <c r="BN134" s="97"/>
      <c r="BO134" s="97"/>
      <c r="BP134" s="97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</row>
    <row r="135" spans="1:80" x14ac:dyDescent="0.2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97"/>
      <c r="AZ135" s="97"/>
      <c r="BA135" s="97"/>
      <c r="BB135" s="97"/>
      <c r="BC135" s="97"/>
      <c r="BD135" s="97"/>
      <c r="BE135" s="97"/>
      <c r="BF135" s="97"/>
      <c r="BG135" s="97"/>
      <c r="BH135" s="97"/>
      <c r="BI135" s="97"/>
      <c r="BJ135" s="97"/>
      <c r="BK135" s="97"/>
      <c r="BL135" s="97"/>
      <c r="BM135" s="97"/>
      <c r="BN135" s="97"/>
      <c r="BO135" s="97"/>
      <c r="BP135" s="97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</row>
    <row r="136" spans="1:80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97"/>
      <c r="AZ136" s="97"/>
      <c r="BA136" s="97"/>
      <c r="BB136" s="97"/>
      <c r="BC136" s="97"/>
      <c r="BD136" s="97"/>
      <c r="BE136" s="97"/>
      <c r="BF136" s="97"/>
      <c r="BG136" s="97"/>
      <c r="BH136" s="97"/>
      <c r="BI136" s="97"/>
      <c r="BJ136" s="97"/>
      <c r="BK136" s="97"/>
      <c r="BL136" s="97"/>
      <c r="BM136" s="97"/>
      <c r="BN136" s="97"/>
      <c r="BO136" s="97"/>
      <c r="BP136" s="97"/>
      <c r="BQ136" s="97"/>
      <c r="BR136" s="97"/>
      <c r="BS136" s="97"/>
      <c r="BT136" s="97"/>
      <c r="BU136" s="97"/>
      <c r="BV136" s="97"/>
      <c r="BW136" s="97"/>
      <c r="BX136" s="97"/>
      <c r="BY136" s="97"/>
      <c r="BZ136" s="97"/>
      <c r="CA136" s="97"/>
      <c r="CB136" s="97"/>
    </row>
    <row r="137" spans="1:80" x14ac:dyDescent="0.2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97"/>
      <c r="AZ137" s="97"/>
      <c r="BA137" s="97"/>
      <c r="BB137" s="97"/>
      <c r="BC137" s="97"/>
      <c r="BD137" s="97"/>
      <c r="BE137" s="97"/>
      <c r="BF137" s="97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  <c r="BQ137" s="97"/>
      <c r="BR137" s="97"/>
      <c r="BS137" s="97"/>
      <c r="BT137" s="97"/>
      <c r="BU137" s="97"/>
      <c r="BV137" s="97"/>
      <c r="BW137" s="97"/>
      <c r="BX137" s="97"/>
      <c r="BY137" s="97"/>
      <c r="BZ137" s="97"/>
      <c r="CA137" s="97"/>
      <c r="CB137" s="97"/>
    </row>
    <row r="138" spans="1:80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97"/>
      <c r="AZ138" s="97"/>
      <c r="BA138" s="97"/>
      <c r="BB138" s="97"/>
      <c r="BC138" s="97"/>
      <c r="BD138" s="97"/>
      <c r="BE138" s="97"/>
      <c r="BF138" s="97"/>
      <c r="BG138" s="97"/>
      <c r="BH138" s="97"/>
      <c r="BI138" s="97"/>
      <c r="BJ138" s="97"/>
      <c r="BK138" s="97"/>
      <c r="BL138" s="97"/>
      <c r="BM138" s="97"/>
      <c r="BN138" s="97"/>
      <c r="BO138" s="97"/>
      <c r="BP138" s="97"/>
      <c r="BQ138" s="97"/>
      <c r="BR138" s="97"/>
      <c r="BS138" s="97"/>
      <c r="BT138" s="97"/>
      <c r="BU138" s="97"/>
      <c r="BV138" s="97"/>
      <c r="BW138" s="97"/>
      <c r="BX138" s="97"/>
      <c r="BY138" s="97"/>
      <c r="BZ138" s="97"/>
      <c r="CA138" s="97"/>
      <c r="CB138" s="97"/>
    </row>
    <row r="139" spans="1:80" x14ac:dyDescent="0.2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97"/>
      <c r="AZ139" s="97"/>
      <c r="BA139" s="97"/>
      <c r="BB139" s="97"/>
      <c r="BC139" s="97"/>
      <c r="BD139" s="97"/>
      <c r="BE139" s="97"/>
      <c r="BF139" s="97"/>
      <c r="BG139" s="97"/>
      <c r="BH139" s="97"/>
      <c r="BI139" s="97"/>
      <c r="BJ139" s="97"/>
      <c r="BK139" s="97"/>
      <c r="BL139" s="97"/>
      <c r="BM139" s="97"/>
      <c r="BN139" s="97"/>
      <c r="BO139" s="97"/>
      <c r="BP139" s="97"/>
      <c r="BQ139" s="97"/>
      <c r="BR139" s="97"/>
      <c r="BS139" s="97"/>
      <c r="BT139" s="97"/>
      <c r="BU139" s="97"/>
      <c r="BV139" s="97"/>
      <c r="BW139" s="97"/>
      <c r="BX139" s="97"/>
      <c r="BY139" s="97"/>
      <c r="BZ139" s="97"/>
      <c r="CA139" s="97"/>
      <c r="CB139" s="97"/>
    </row>
    <row r="140" spans="1:80" x14ac:dyDescent="0.2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97"/>
      <c r="AZ140" s="97"/>
      <c r="BA140" s="97"/>
      <c r="BB140" s="97"/>
      <c r="BC140" s="97"/>
      <c r="BD140" s="97"/>
      <c r="BE140" s="97"/>
      <c r="BF140" s="97"/>
      <c r="BG140" s="97"/>
      <c r="BH140" s="97"/>
      <c r="BI140" s="97"/>
      <c r="BJ140" s="97"/>
      <c r="BK140" s="97"/>
      <c r="BL140" s="97"/>
      <c r="BM140" s="97"/>
      <c r="BN140" s="97"/>
      <c r="BO140" s="97"/>
      <c r="BP140" s="97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</row>
    <row r="141" spans="1:80" x14ac:dyDescent="0.2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97"/>
      <c r="AZ141" s="97"/>
      <c r="BA141" s="97"/>
      <c r="BB141" s="97"/>
      <c r="BC141" s="97"/>
      <c r="BD141" s="97"/>
      <c r="BE141" s="97"/>
      <c r="BF141" s="97"/>
      <c r="BG141" s="97"/>
      <c r="BH141" s="97"/>
      <c r="BI141" s="97"/>
      <c r="BJ141" s="97"/>
      <c r="BK141" s="97"/>
      <c r="BL141" s="97"/>
      <c r="BM141" s="97"/>
      <c r="BN141" s="97"/>
      <c r="BO141" s="97"/>
      <c r="BP141" s="97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</row>
    <row r="142" spans="1:80" x14ac:dyDescent="0.2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97"/>
      <c r="AZ142" s="97"/>
      <c r="BA142" s="97"/>
      <c r="BB142" s="97"/>
      <c r="BC142" s="97"/>
      <c r="BD142" s="97"/>
      <c r="BE142" s="97"/>
      <c r="BF142" s="97"/>
      <c r="BG142" s="97"/>
      <c r="BH142" s="97"/>
      <c r="BI142" s="97"/>
      <c r="BJ142" s="97"/>
      <c r="BK142" s="97"/>
      <c r="BL142" s="97"/>
      <c r="BM142" s="97"/>
      <c r="BN142" s="97"/>
      <c r="BO142" s="97"/>
      <c r="BP142" s="97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</row>
    <row r="143" spans="1:80" x14ac:dyDescent="0.2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97"/>
      <c r="AZ143" s="97"/>
      <c r="BA143" s="97"/>
      <c r="BB143" s="97"/>
      <c r="BC143" s="97"/>
      <c r="BD143" s="97"/>
      <c r="BE143" s="97"/>
      <c r="BF143" s="97"/>
      <c r="BG143" s="97"/>
      <c r="BH143" s="97"/>
      <c r="BI143" s="97"/>
      <c r="BJ143" s="97"/>
      <c r="BK143" s="97"/>
      <c r="BL143" s="97"/>
      <c r="BM143" s="97"/>
      <c r="BN143" s="97"/>
      <c r="BO143" s="97"/>
      <c r="BP143" s="97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</row>
    <row r="144" spans="1:80" x14ac:dyDescent="0.2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97"/>
      <c r="AZ144" s="97"/>
      <c r="BA144" s="97"/>
      <c r="BB144" s="97"/>
      <c r="BC144" s="97"/>
      <c r="BD144" s="97"/>
      <c r="BE144" s="97"/>
      <c r="BF144" s="97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</row>
    <row r="145" spans="1:80" x14ac:dyDescent="0.2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97"/>
      <c r="AZ145" s="97"/>
      <c r="BA145" s="97"/>
      <c r="BB145" s="97"/>
      <c r="BC145" s="97"/>
      <c r="BD145" s="97"/>
      <c r="BE145" s="97"/>
      <c r="BF145" s="97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7"/>
      <c r="BS145" s="97"/>
      <c r="BT145" s="97"/>
      <c r="BU145" s="97"/>
      <c r="BV145" s="97"/>
      <c r="BW145" s="97"/>
      <c r="BX145" s="97"/>
      <c r="BY145" s="97"/>
      <c r="BZ145" s="97"/>
      <c r="CA145" s="97"/>
      <c r="CB145" s="97"/>
    </row>
    <row r="146" spans="1:80" x14ac:dyDescent="0.2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97"/>
      <c r="AZ146" s="97"/>
      <c r="BA146" s="97"/>
      <c r="BB146" s="97"/>
      <c r="BC146" s="97"/>
      <c r="BD146" s="97"/>
      <c r="BE146" s="97"/>
      <c r="BF146" s="97"/>
      <c r="BG146" s="97"/>
      <c r="BH146" s="97"/>
      <c r="BI146" s="97"/>
      <c r="BJ146" s="97"/>
      <c r="BK146" s="97"/>
      <c r="BL146" s="97"/>
      <c r="BM146" s="97"/>
      <c r="BN146" s="97"/>
      <c r="BO146" s="97"/>
      <c r="BP146" s="97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</row>
    <row r="147" spans="1:80" x14ac:dyDescent="0.2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97"/>
      <c r="AZ147" s="97"/>
      <c r="BA147" s="97"/>
      <c r="BB147" s="97"/>
      <c r="BC147" s="97"/>
      <c r="BD147" s="97"/>
      <c r="BE147" s="97"/>
      <c r="BF147" s="97"/>
      <c r="BG147" s="97"/>
      <c r="BH147" s="97"/>
      <c r="BI147" s="97"/>
      <c r="BJ147" s="97"/>
      <c r="BK147" s="97"/>
      <c r="BL147" s="97"/>
      <c r="BM147" s="97"/>
      <c r="BN147" s="97"/>
      <c r="BO147" s="97"/>
      <c r="BP147" s="97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</row>
    <row r="148" spans="1:80" x14ac:dyDescent="0.2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97"/>
      <c r="AZ148" s="97"/>
      <c r="BA148" s="97"/>
      <c r="BB148" s="97"/>
      <c r="BC148" s="97"/>
      <c r="BD148" s="97"/>
      <c r="BE148" s="97"/>
      <c r="BF148" s="97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</row>
    <row r="149" spans="1:80" x14ac:dyDescent="0.2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97"/>
      <c r="AZ149" s="97"/>
      <c r="BA149" s="97"/>
      <c r="BB149" s="97"/>
      <c r="BC149" s="97"/>
      <c r="BD149" s="97"/>
      <c r="BE149" s="97"/>
      <c r="BF149" s="97"/>
      <c r="BG149" s="97"/>
      <c r="BH149" s="97"/>
      <c r="BI149" s="97"/>
      <c r="BJ149" s="97"/>
      <c r="BK149" s="97"/>
      <c r="BL149" s="97"/>
      <c r="BM149" s="97"/>
      <c r="BN149" s="97"/>
      <c r="BO149" s="97"/>
      <c r="BP149" s="97"/>
      <c r="BQ149" s="97"/>
      <c r="BR149" s="97"/>
      <c r="BS149" s="97"/>
      <c r="BT149" s="97"/>
      <c r="BU149" s="97"/>
      <c r="BV149" s="97"/>
      <c r="BW149" s="97"/>
      <c r="BX149" s="97"/>
      <c r="BY149" s="97"/>
      <c r="BZ149" s="97"/>
      <c r="CA149" s="97"/>
      <c r="CB149" s="97"/>
    </row>
    <row r="150" spans="1:80" x14ac:dyDescent="0.2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97"/>
      <c r="AZ150" s="97"/>
      <c r="BA150" s="97"/>
      <c r="BB150" s="97"/>
      <c r="BC150" s="97"/>
      <c r="BD150" s="97"/>
      <c r="BE150" s="97"/>
      <c r="BF150" s="97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97"/>
      <c r="BS150" s="97"/>
      <c r="BT150" s="97"/>
      <c r="BU150" s="97"/>
      <c r="BV150" s="97"/>
      <c r="BW150" s="97"/>
      <c r="BX150" s="97"/>
      <c r="BY150" s="97"/>
      <c r="BZ150" s="97"/>
      <c r="CA150" s="97"/>
      <c r="CB150" s="97"/>
    </row>
    <row r="151" spans="1:80" x14ac:dyDescent="0.2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97"/>
      <c r="AZ151" s="97"/>
      <c r="BA151" s="97"/>
      <c r="BB151" s="97"/>
      <c r="BC151" s="97"/>
      <c r="BD151" s="97"/>
      <c r="BE151" s="97"/>
      <c r="BF151" s="97"/>
      <c r="BG151" s="97"/>
      <c r="BH151" s="97"/>
      <c r="BI151" s="97"/>
      <c r="BJ151" s="97"/>
      <c r="BK151" s="97"/>
      <c r="BL151" s="97"/>
      <c r="BM151" s="97"/>
      <c r="BN151" s="97"/>
      <c r="BO151" s="97"/>
      <c r="BP151" s="97"/>
      <c r="BQ151" s="97"/>
      <c r="BR151" s="97"/>
      <c r="BS151" s="97"/>
      <c r="BT151" s="97"/>
      <c r="BU151" s="97"/>
      <c r="BV151" s="97"/>
      <c r="BW151" s="97"/>
      <c r="BX151" s="97"/>
      <c r="BY151" s="97"/>
      <c r="BZ151" s="97"/>
      <c r="CA151" s="97"/>
      <c r="CB151" s="97"/>
    </row>
    <row r="152" spans="1:80" x14ac:dyDescent="0.2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97"/>
      <c r="AZ152" s="97"/>
      <c r="BA152" s="97"/>
      <c r="BB152" s="97"/>
      <c r="BC152" s="97"/>
      <c r="BD152" s="97"/>
      <c r="BE152" s="97"/>
      <c r="BF152" s="97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97"/>
      <c r="BS152" s="97"/>
      <c r="BT152" s="97"/>
      <c r="BU152" s="97"/>
      <c r="BV152" s="97"/>
      <c r="BW152" s="97"/>
      <c r="BX152" s="97"/>
      <c r="BY152" s="97"/>
      <c r="BZ152" s="97"/>
      <c r="CA152" s="97"/>
      <c r="CB152" s="97"/>
    </row>
    <row r="153" spans="1:80" x14ac:dyDescent="0.2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97"/>
      <c r="AZ153" s="97"/>
      <c r="BA153" s="97"/>
      <c r="BB153" s="97"/>
      <c r="BC153" s="97"/>
      <c r="BD153" s="97"/>
      <c r="BE153" s="97"/>
      <c r="BF153" s="97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  <c r="BQ153" s="97"/>
      <c r="BR153" s="97"/>
      <c r="BS153" s="97"/>
      <c r="BT153" s="97"/>
      <c r="BU153" s="97"/>
      <c r="BV153" s="97"/>
      <c r="BW153" s="97"/>
      <c r="BX153" s="97"/>
      <c r="BY153" s="97"/>
      <c r="BZ153" s="97"/>
      <c r="CA153" s="97"/>
      <c r="CB153" s="97"/>
    </row>
    <row r="154" spans="1:80" x14ac:dyDescent="0.2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97"/>
      <c r="AZ154" s="97"/>
      <c r="BA154" s="97"/>
      <c r="BB154" s="97"/>
      <c r="BC154" s="97"/>
      <c r="BD154" s="97"/>
      <c r="BE154" s="97"/>
      <c r="BF154" s="97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7"/>
      <c r="BS154" s="97"/>
      <c r="BT154" s="97"/>
      <c r="BU154" s="97"/>
      <c r="BV154" s="97"/>
      <c r="BW154" s="97"/>
      <c r="BX154" s="97"/>
      <c r="BY154" s="97"/>
      <c r="BZ154" s="97"/>
      <c r="CA154" s="97"/>
      <c r="CB154" s="97"/>
    </row>
    <row r="155" spans="1:80" x14ac:dyDescent="0.2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97"/>
      <c r="AZ155" s="97"/>
      <c r="BA155" s="97"/>
      <c r="BB155" s="97"/>
      <c r="BC155" s="97"/>
      <c r="BD155" s="97"/>
      <c r="BE155" s="97"/>
      <c r="BF155" s="97"/>
      <c r="BG155" s="97"/>
      <c r="BH155" s="97"/>
      <c r="BI155" s="97"/>
      <c r="BJ155" s="97"/>
      <c r="BK155" s="97"/>
      <c r="BL155" s="97"/>
      <c r="BM155" s="97"/>
      <c r="BN155" s="97"/>
      <c r="BO155" s="97"/>
      <c r="BP155" s="97"/>
      <c r="BQ155" s="97"/>
      <c r="BR155" s="97"/>
      <c r="BS155" s="97"/>
      <c r="BT155" s="97"/>
      <c r="BU155" s="97"/>
      <c r="BV155" s="97"/>
      <c r="BW155" s="97"/>
      <c r="BX155" s="97"/>
      <c r="BY155" s="97"/>
      <c r="BZ155" s="97"/>
      <c r="CA155" s="97"/>
      <c r="CB155" s="97"/>
    </row>
    <row r="156" spans="1:80" x14ac:dyDescent="0.2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97"/>
      <c r="AZ156" s="97"/>
      <c r="BA156" s="97"/>
      <c r="BB156" s="97"/>
      <c r="BC156" s="97"/>
      <c r="BD156" s="97"/>
      <c r="BE156" s="97"/>
      <c r="BF156" s="97"/>
      <c r="BG156" s="97"/>
      <c r="BH156" s="97"/>
      <c r="BI156" s="97"/>
      <c r="BJ156" s="97"/>
      <c r="BK156" s="97"/>
      <c r="BL156" s="97"/>
      <c r="BM156" s="97"/>
      <c r="BN156" s="97"/>
      <c r="BO156" s="97"/>
      <c r="BP156" s="97"/>
      <c r="BQ156" s="97"/>
      <c r="BR156" s="97"/>
      <c r="BS156" s="97"/>
      <c r="BT156" s="97"/>
      <c r="BU156" s="97"/>
      <c r="BV156" s="97"/>
      <c r="BW156" s="97"/>
      <c r="BX156" s="97"/>
      <c r="BY156" s="97"/>
      <c r="BZ156" s="97"/>
      <c r="CA156" s="97"/>
      <c r="CB156" s="97"/>
    </row>
    <row r="157" spans="1:80" x14ac:dyDescent="0.2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97"/>
      <c r="AZ157" s="97"/>
      <c r="BA157" s="97"/>
      <c r="BB157" s="97"/>
      <c r="BC157" s="97"/>
      <c r="BD157" s="97"/>
      <c r="BE157" s="97"/>
      <c r="BF157" s="97"/>
      <c r="BG157" s="97"/>
      <c r="BH157" s="97"/>
      <c r="BI157" s="97"/>
      <c r="BJ157" s="97"/>
      <c r="BK157" s="97"/>
      <c r="BL157" s="97"/>
      <c r="BM157" s="97"/>
      <c r="BN157" s="97"/>
      <c r="BO157" s="97"/>
      <c r="BP157" s="97"/>
      <c r="BQ157" s="97"/>
      <c r="BR157" s="97"/>
      <c r="BS157" s="97"/>
      <c r="BT157" s="97"/>
      <c r="BU157" s="97"/>
      <c r="BV157" s="97"/>
      <c r="BW157" s="97"/>
      <c r="BX157" s="97"/>
      <c r="BY157" s="97"/>
      <c r="BZ157" s="97"/>
      <c r="CA157" s="97"/>
      <c r="CB157" s="97"/>
    </row>
    <row r="158" spans="1:80" x14ac:dyDescent="0.2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97"/>
      <c r="AZ158" s="97"/>
      <c r="BA158" s="97"/>
      <c r="BB158" s="97"/>
      <c r="BC158" s="97"/>
      <c r="BD158" s="97"/>
      <c r="BE158" s="97"/>
      <c r="BF158" s="97"/>
      <c r="BG158" s="97"/>
      <c r="BH158" s="97"/>
      <c r="BI158" s="97"/>
      <c r="BJ158" s="97"/>
      <c r="BK158" s="97"/>
      <c r="BL158" s="97"/>
      <c r="BM158" s="97"/>
      <c r="BN158" s="97"/>
      <c r="BO158" s="97"/>
      <c r="BP158" s="97"/>
      <c r="BQ158" s="97"/>
      <c r="BR158" s="97"/>
      <c r="BS158" s="97"/>
      <c r="BT158" s="97"/>
      <c r="BU158" s="97"/>
      <c r="BV158" s="97"/>
      <c r="BW158" s="97"/>
      <c r="BX158" s="97"/>
      <c r="BY158" s="97"/>
      <c r="BZ158" s="97"/>
      <c r="CA158" s="97"/>
      <c r="CB158" s="97"/>
    </row>
    <row r="159" spans="1:80" x14ac:dyDescent="0.2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97"/>
      <c r="AZ159" s="97"/>
      <c r="BA159" s="97"/>
      <c r="BB159" s="97"/>
      <c r="BC159" s="97"/>
      <c r="BD159" s="97"/>
      <c r="BE159" s="97"/>
      <c r="BF159" s="97"/>
      <c r="BG159" s="97"/>
      <c r="BH159" s="97"/>
      <c r="BI159" s="97"/>
      <c r="BJ159" s="97"/>
      <c r="BK159" s="97"/>
      <c r="BL159" s="97"/>
      <c r="BM159" s="97"/>
      <c r="BN159" s="97"/>
      <c r="BO159" s="97"/>
      <c r="BP159" s="97"/>
      <c r="BQ159" s="97"/>
      <c r="BR159" s="97"/>
      <c r="BS159" s="97"/>
      <c r="BT159" s="97"/>
      <c r="BU159" s="97"/>
      <c r="BV159" s="97"/>
      <c r="BW159" s="97"/>
      <c r="BX159" s="97"/>
      <c r="BY159" s="97"/>
      <c r="BZ159" s="97"/>
      <c r="CA159" s="97"/>
      <c r="CB159" s="97"/>
    </row>
    <row r="160" spans="1:80" x14ac:dyDescent="0.2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97"/>
      <c r="AZ160" s="97"/>
      <c r="BA160" s="97"/>
      <c r="BB160" s="97"/>
      <c r="BC160" s="97"/>
      <c r="BD160" s="97"/>
      <c r="BE160" s="97"/>
      <c r="BF160" s="97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7"/>
      <c r="BS160" s="97"/>
      <c r="BT160" s="97"/>
      <c r="BU160" s="97"/>
      <c r="BV160" s="97"/>
      <c r="BW160" s="97"/>
      <c r="BX160" s="97"/>
      <c r="BY160" s="97"/>
      <c r="BZ160" s="97"/>
      <c r="CA160" s="97"/>
      <c r="CB160" s="97"/>
    </row>
    <row r="161" spans="1:80" x14ac:dyDescent="0.2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97"/>
      <c r="AZ161" s="97"/>
      <c r="BA161" s="97"/>
      <c r="BB161" s="97"/>
      <c r="BC161" s="97"/>
      <c r="BD161" s="97"/>
      <c r="BE161" s="97"/>
      <c r="BF161" s="97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7"/>
      <c r="BS161" s="97"/>
      <c r="BT161" s="97"/>
      <c r="BU161" s="97"/>
      <c r="BV161" s="97"/>
      <c r="BW161" s="97"/>
      <c r="BX161" s="97"/>
      <c r="BY161" s="97"/>
      <c r="BZ161" s="97"/>
      <c r="CA161" s="97"/>
      <c r="CB161" s="97"/>
    </row>
    <row r="162" spans="1:80" x14ac:dyDescent="0.2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97"/>
      <c r="AZ162" s="97"/>
      <c r="BA162" s="97"/>
      <c r="BB162" s="97"/>
      <c r="BC162" s="97"/>
      <c r="BD162" s="97"/>
      <c r="BE162" s="97"/>
      <c r="BF162" s="97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</row>
    <row r="163" spans="1:80" x14ac:dyDescent="0.2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97"/>
      <c r="AZ163" s="97"/>
      <c r="BA163" s="97"/>
      <c r="BB163" s="97"/>
      <c r="BC163" s="97"/>
      <c r="BD163" s="97"/>
      <c r="BE163" s="97"/>
      <c r="BF163" s="97"/>
      <c r="BG163" s="97"/>
      <c r="BH163" s="97"/>
      <c r="BI163" s="97"/>
      <c r="BJ163" s="97"/>
      <c r="BK163" s="97"/>
      <c r="BL163" s="97"/>
      <c r="BM163" s="97"/>
      <c r="BN163" s="97"/>
      <c r="BO163" s="97"/>
      <c r="BP163" s="97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</row>
    <row r="164" spans="1:80" x14ac:dyDescent="0.2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97"/>
      <c r="AZ164" s="97"/>
      <c r="BA164" s="97"/>
      <c r="BB164" s="97"/>
      <c r="BC164" s="97"/>
      <c r="BD164" s="97"/>
      <c r="BE164" s="97"/>
      <c r="BF164" s="97"/>
      <c r="BG164" s="97"/>
      <c r="BH164" s="97"/>
      <c r="BI164" s="97"/>
      <c r="BJ164" s="97"/>
      <c r="BK164" s="97"/>
      <c r="BL164" s="97"/>
      <c r="BM164" s="97"/>
      <c r="BN164" s="97"/>
      <c r="BO164" s="97"/>
      <c r="BP164" s="97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</row>
    <row r="165" spans="1:80" x14ac:dyDescent="0.2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97"/>
      <c r="AZ165" s="97"/>
      <c r="BA165" s="97"/>
      <c r="BB165" s="97"/>
      <c r="BC165" s="97"/>
      <c r="BD165" s="97"/>
      <c r="BE165" s="97"/>
      <c r="BF165" s="97"/>
      <c r="BG165" s="97"/>
      <c r="BH165" s="97"/>
      <c r="BI165" s="97"/>
      <c r="BJ165" s="97"/>
      <c r="BK165" s="97"/>
      <c r="BL165" s="97"/>
      <c r="BM165" s="97"/>
      <c r="BN165" s="97"/>
      <c r="BO165" s="97"/>
      <c r="BP165" s="97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</row>
    <row r="166" spans="1:80" x14ac:dyDescent="0.2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97"/>
      <c r="AZ166" s="97"/>
      <c r="BA166" s="97"/>
      <c r="BB166" s="97"/>
      <c r="BC166" s="97"/>
      <c r="BD166" s="97"/>
      <c r="BE166" s="97"/>
      <c r="BF166" s="97"/>
      <c r="BG166" s="97"/>
      <c r="BH166" s="97"/>
      <c r="BI166" s="97"/>
      <c r="BJ166" s="97"/>
      <c r="BK166" s="97"/>
      <c r="BL166" s="97"/>
      <c r="BM166" s="97"/>
      <c r="BN166" s="97"/>
      <c r="BO166" s="97"/>
      <c r="BP166" s="97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</row>
    <row r="167" spans="1:80" x14ac:dyDescent="0.2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97"/>
      <c r="AZ167" s="97"/>
      <c r="BA167" s="97"/>
      <c r="BB167" s="97"/>
      <c r="BC167" s="97"/>
      <c r="BD167" s="97"/>
      <c r="BE167" s="97"/>
      <c r="BF167" s="97"/>
      <c r="BG167" s="97"/>
      <c r="BH167" s="97"/>
      <c r="BI167" s="97"/>
      <c r="BJ167" s="97"/>
      <c r="BK167" s="97"/>
      <c r="BL167" s="97"/>
      <c r="BM167" s="97"/>
      <c r="BN167" s="97"/>
      <c r="BO167" s="97"/>
      <c r="BP167" s="97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</row>
    <row r="168" spans="1:80" x14ac:dyDescent="0.2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97"/>
      <c r="AZ168" s="97"/>
      <c r="BA168" s="97"/>
      <c r="BB168" s="97"/>
      <c r="BC168" s="97"/>
      <c r="BD168" s="97"/>
      <c r="BE168" s="97"/>
      <c r="BF168" s="97"/>
      <c r="BG168" s="97"/>
      <c r="BH168" s="97"/>
      <c r="BI168" s="97"/>
      <c r="BJ168" s="97"/>
      <c r="BK168" s="97"/>
      <c r="BL168" s="97"/>
      <c r="BM168" s="97"/>
      <c r="BN168" s="97"/>
      <c r="BO168" s="97"/>
      <c r="BP168" s="97"/>
      <c r="BQ168" s="97"/>
      <c r="BR168" s="97"/>
      <c r="BS168" s="97"/>
      <c r="BT168" s="97"/>
      <c r="BU168" s="97"/>
      <c r="BV168" s="97"/>
      <c r="BW168" s="97"/>
      <c r="BX168" s="97"/>
      <c r="BY168" s="97"/>
      <c r="BZ168" s="97"/>
      <c r="CA168" s="97"/>
      <c r="CB168" s="97"/>
    </row>
    <row r="169" spans="1:80" x14ac:dyDescent="0.2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97"/>
      <c r="AZ169" s="97"/>
      <c r="BA169" s="97"/>
      <c r="BB169" s="97"/>
      <c r="BC169" s="97"/>
      <c r="BD169" s="97"/>
      <c r="BE169" s="97"/>
      <c r="BF169" s="97"/>
      <c r="BG169" s="97"/>
      <c r="BH169" s="97"/>
      <c r="BI169" s="97"/>
      <c r="BJ169" s="97"/>
      <c r="BK169" s="97"/>
      <c r="BL169" s="97"/>
      <c r="BM169" s="97"/>
      <c r="BN169" s="97"/>
      <c r="BO169" s="97"/>
      <c r="BP169" s="97"/>
      <c r="BQ169" s="97"/>
      <c r="BR169" s="97"/>
      <c r="BS169" s="97"/>
      <c r="BT169" s="97"/>
      <c r="BU169" s="97"/>
      <c r="BV169" s="97"/>
      <c r="BW169" s="97"/>
      <c r="BX169" s="97"/>
      <c r="BY169" s="97"/>
      <c r="BZ169" s="97"/>
      <c r="CA169" s="97"/>
      <c r="CB169" s="97"/>
    </row>
    <row r="170" spans="1:80" x14ac:dyDescent="0.2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97"/>
      <c r="AZ170" s="97"/>
      <c r="BA170" s="97"/>
      <c r="BB170" s="97"/>
      <c r="BC170" s="97"/>
      <c r="BD170" s="97"/>
      <c r="BE170" s="97"/>
      <c r="BF170" s="97"/>
      <c r="BG170" s="97"/>
      <c r="BH170" s="97"/>
      <c r="BI170" s="97"/>
      <c r="BJ170" s="97"/>
      <c r="BK170" s="97"/>
      <c r="BL170" s="97"/>
      <c r="BM170" s="97"/>
      <c r="BN170" s="97"/>
      <c r="BO170" s="97"/>
      <c r="BP170" s="97"/>
      <c r="BQ170" s="97"/>
      <c r="BR170" s="97"/>
      <c r="BS170" s="97"/>
      <c r="BT170" s="97"/>
      <c r="BU170" s="97"/>
      <c r="BV170" s="97"/>
      <c r="BW170" s="97"/>
      <c r="BX170" s="97"/>
      <c r="BY170" s="97"/>
      <c r="BZ170" s="97"/>
      <c r="CA170" s="97"/>
      <c r="CB170" s="97"/>
    </row>
    <row r="171" spans="1:80" x14ac:dyDescent="0.2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97"/>
      <c r="AZ171" s="97"/>
      <c r="BA171" s="97"/>
      <c r="BB171" s="97"/>
      <c r="BC171" s="97"/>
      <c r="BD171" s="97"/>
      <c r="BE171" s="97"/>
      <c r="BF171" s="97"/>
      <c r="BG171" s="97"/>
      <c r="BH171" s="97"/>
      <c r="BI171" s="97"/>
      <c r="BJ171" s="97"/>
      <c r="BK171" s="97"/>
      <c r="BL171" s="97"/>
      <c r="BM171" s="97"/>
      <c r="BN171" s="97"/>
      <c r="BO171" s="97"/>
      <c r="BP171" s="97"/>
      <c r="BQ171" s="97"/>
      <c r="BR171" s="97"/>
      <c r="BS171" s="97"/>
      <c r="BT171" s="97"/>
      <c r="BU171" s="97"/>
      <c r="BV171" s="97"/>
      <c r="BW171" s="97"/>
      <c r="BX171" s="97"/>
      <c r="BY171" s="97"/>
      <c r="BZ171" s="97"/>
      <c r="CA171" s="97"/>
      <c r="CB171" s="97"/>
    </row>
    <row r="172" spans="1:80" x14ac:dyDescent="0.2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97"/>
      <c r="AZ172" s="97"/>
      <c r="BA172" s="97"/>
      <c r="BB172" s="97"/>
      <c r="BC172" s="97"/>
      <c r="BD172" s="97"/>
      <c r="BE172" s="97"/>
      <c r="BF172" s="97"/>
      <c r="BG172" s="97"/>
      <c r="BH172" s="97"/>
      <c r="BI172" s="97"/>
      <c r="BJ172" s="97"/>
      <c r="BK172" s="97"/>
      <c r="BL172" s="97"/>
      <c r="BM172" s="97"/>
      <c r="BN172" s="97"/>
      <c r="BO172" s="97"/>
      <c r="BP172" s="97"/>
      <c r="BQ172" s="97"/>
      <c r="BR172" s="97"/>
      <c r="BS172" s="97"/>
      <c r="BT172" s="97"/>
      <c r="BU172" s="97"/>
      <c r="BV172" s="97"/>
      <c r="BW172" s="97"/>
      <c r="BX172" s="97"/>
      <c r="BY172" s="97"/>
      <c r="BZ172" s="97"/>
      <c r="CA172" s="97"/>
      <c r="CB172" s="97"/>
    </row>
    <row r="173" spans="1:80" x14ac:dyDescent="0.2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97"/>
      <c r="AZ173" s="97"/>
      <c r="BA173" s="97"/>
      <c r="BB173" s="97"/>
      <c r="BC173" s="97"/>
      <c r="BD173" s="97"/>
      <c r="BE173" s="97"/>
      <c r="BF173" s="97"/>
      <c r="BG173" s="97"/>
      <c r="BH173" s="97"/>
      <c r="BI173" s="97"/>
      <c r="BJ173" s="97"/>
      <c r="BK173" s="97"/>
      <c r="BL173" s="97"/>
      <c r="BM173" s="97"/>
      <c r="BN173" s="97"/>
      <c r="BO173" s="97"/>
      <c r="BP173" s="97"/>
      <c r="BQ173" s="97"/>
      <c r="BR173" s="97"/>
      <c r="BS173" s="97"/>
      <c r="BT173" s="97"/>
      <c r="BU173" s="97"/>
      <c r="BV173" s="97"/>
      <c r="BW173" s="97"/>
      <c r="BX173" s="97"/>
      <c r="BY173" s="97"/>
      <c r="BZ173" s="97"/>
      <c r="CA173" s="97"/>
      <c r="CB173" s="97"/>
    </row>
    <row r="174" spans="1:80" x14ac:dyDescent="0.2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97"/>
      <c r="AZ174" s="97"/>
      <c r="BA174" s="97"/>
      <c r="BB174" s="97"/>
      <c r="BC174" s="97"/>
      <c r="BD174" s="97"/>
      <c r="BE174" s="97"/>
      <c r="BF174" s="97"/>
      <c r="BG174" s="97"/>
      <c r="BH174" s="97"/>
      <c r="BI174" s="97"/>
      <c r="BJ174" s="97"/>
      <c r="BK174" s="97"/>
      <c r="BL174" s="97"/>
      <c r="BM174" s="97"/>
      <c r="BN174" s="97"/>
      <c r="BO174" s="97"/>
      <c r="BP174" s="97"/>
      <c r="BQ174" s="97"/>
      <c r="BR174" s="97"/>
      <c r="BS174" s="97"/>
      <c r="BT174" s="97"/>
      <c r="BU174" s="97"/>
      <c r="BV174" s="97"/>
      <c r="BW174" s="97"/>
      <c r="BX174" s="97"/>
      <c r="BY174" s="97"/>
      <c r="BZ174" s="97"/>
      <c r="CA174" s="97"/>
      <c r="CB174" s="97"/>
    </row>
    <row r="175" spans="1:80" x14ac:dyDescent="0.2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97"/>
      <c r="AZ175" s="97"/>
      <c r="BA175" s="97"/>
      <c r="BB175" s="97"/>
      <c r="BC175" s="97"/>
      <c r="BD175" s="97"/>
      <c r="BE175" s="97"/>
      <c r="BF175" s="97"/>
      <c r="BG175" s="97"/>
      <c r="BH175" s="97"/>
      <c r="BI175" s="97"/>
      <c r="BJ175" s="97"/>
      <c r="BK175" s="97"/>
      <c r="BL175" s="97"/>
      <c r="BM175" s="97"/>
      <c r="BN175" s="97"/>
      <c r="BO175" s="97"/>
      <c r="BP175" s="97"/>
      <c r="BQ175" s="97"/>
      <c r="BR175" s="97"/>
      <c r="BS175" s="97"/>
      <c r="BT175" s="97"/>
      <c r="BU175" s="97"/>
      <c r="BV175" s="97"/>
      <c r="BW175" s="97"/>
      <c r="BX175" s="97"/>
      <c r="BY175" s="97"/>
      <c r="BZ175" s="97"/>
      <c r="CA175" s="97"/>
      <c r="CB175" s="97"/>
    </row>
    <row r="176" spans="1:80" x14ac:dyDescent="0.2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97"/>
      <c r="AZ176" s="97"/>
      <c r="BA176" s="97"/>
      <c r="BB176" s="97"/>
      <c r="BC176" s="97"/>
      <c r="BD176" s="97"/>
      <c r="BE176" s="97"/>
      <c r="BF176" s="97"/>
      <c r="BG176" s="97"/>
      <c r="BH176" s="97"/>
      <c r="BI176" s="97"/>
      <c r="BJ176" s="97"/>
      <c r="BK176" s="97"/>
      <c r="BL176" s="97"/>
      <c r="BM176" s="97"/>
      <c r="BN176" s="97"/>
      <c r="BO176" s="97"/>
      <c r="BP176" s="97"/>
      <c r="BQ176" s="97"/>
      <c r="BR176" s="97"/>
      <c r="BS176" s="97"/>
      <c r="BT176" s="97"/>
      <c r="BU176" s="97"/>
      <c r="BV176" s="97"/>
      <c r="BW176" s="97"/>
      <c r="BX176" s="97"/>
      <c r="BY176" s="97"/>
      <c r="BZ176" s="97"/>
      <c r="CA176" s="97"/>
      <c r="CB176" s="97"/>
    </row>
    <row r="177" spans="1:80" x14ac:dyDescent="0.2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97"/>
      <c r="AZ177" s="97"/>
      <c r="BA177" s="97"/>
      <c r="BB177" s="97"/>
      <c r="BC177" s="97"/>
      <c r="BD177" s="97"/>
      <c r="BE177" s="97"/>
      <c r="BF177" s="97"/>
      <c r="BG177" s="97"/>
      <c r="BH177" s="97"/>
      <c r="BI177" s="97"/>
      <c r="BJ177" s="97"/>
      <c r="BK177" s="97"/>
      <c r="BL177" s="97"/>
      <c r="BM177" s="97"/>
      <c r="BN177" s="97"/>
      <c r="BO177" s="97"/>
      <c r="BP177" s="97"/>
      <c r="BQ177" s="97"/>
      <c r="BR177" s="97"/>
      <c r="BS177" s="97"/>
      <c r="BT177" s="97"/>
      <c r="BU177" s="97"/>
      <c r="BV177" s="97"/>
      <c r="BW177" s="97"/>
      <c r="BX177" s="97"/>
      <c r="BY177" s="97"/>
      <c r="BZ177" s="97"/>
      <c r="CA177" s="97"/>
      <c r="CB177" s="97"/>
    </row>
    <row r="178" spans="1:80" x14ac:dyDescent="0.2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97"/>
      <c r="AZ178" s="97"/>
      <c r="BA178" s="97"/>
      <c r="BB178" s="97"/>
      <c r="BC178" s="97"/>
      <c r="BD178" s="97"/>
      <c r="BE178" s="97"/>
      <c r="BF178" s="97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7"/>
      <c r="BS178" s="97"/>
      <c r="BT178" s="97"/>
      <c r="BU178" s="97"/>
      <c r="BV178" s="97"/>
      <c r="BW178" s="97"/>
      <c r="BX178" s="97"/>
      <c r="BY178" s="97"/>
      <c r="BZ178" s="97"/>
      <c r="CA178" s="97"/>
      <c r="CB178" s="97"/>
    </row>
    <row r="179" spans="1:80" x14ac:dyDescent="0.2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97"/>
      <c r="AZ179" s="97"/>
      <c r="BA179" s="97"/>
      <c r="BB179" s="97"/>
      <c r="BC179" s="97"/>
      <c r="BD179" s="97"/>
      <c r="BE179" s="97"/>
      <c r="BF179" s="97"/>
      <c r="BG179" s="97"/>
      <c r="BH179" s="97"/>
      <c r="BI179" s="97"/>
      <c r="BJ179" s="97"/>
      <c r="BK179" s="97"/>
      <c r="BL179" s="97"/>
      <c r="BM179" s="97"/>
      <c r="BN179" s="97"/>
      <c r="BO179" s="97"/>
      <c r="BP179" s="97"/>
      <c r="BQ179" s="97"/>
      <c r="BR179" s="97"/>
      <c r="BS179" s="97"/>
      <c r="BT179" s="97"/>
      <c r="BU179" s="97"/>
      <c r="BV179" s="97"/>
      <c r="BW179" s="97"/>
      <c r="BX179" s="97"/>
      <c r="BY179" s="97"/>
      <c r="BZ179" s="97"/>
      <c r="CA179" s="97"/>
      <c r="CB179" s="97"/>
    </row>
    <row r="180" spans="1:80" x14ac:dyDescent="0.2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97"/>
      <c r="AZ180" s="97"/>
      <c r="BA180" s="97"/>
      <c r="BB180" s="97"/>
      <c r="BC180" s="97"/>
      <c r="BD180" s="97"/>
      <c r="BE180" s="97"/>
      <c r="BF180" s="97"/>
      <c r="BG180" s="97"/>
      <c r="BH180" s="97"/>
      <c r="BI180" s="97"/>
      <c r="BJ180" s="97"/>
      <c r="BK180" s="97"/>
      <c r="BL180" s="97"/>
      <c r="BM180" s="97"/>
      <c r="BN180" s="97"/>
      <c r="BO180" s="97"/>
      <c r="BP180" s="97"/>
      <c r="BQ180" s="97"/>
      <c r="BR180" s="97"/>
      <c r="BS180" s="97"/>
      <c r="BT180" s="97"/>
      <c r="BU180" s="97"/>
      <c r="BV180" s="97"/>
      <c r="BW180" s="97"/>
      <c r="BX180" s="97"/>
      <c r="BY180" s="97"/>
      <c r="BZ180" s="97"/>
      <c r="CA180" s="97"/>
      <c r="CB180" s="97"/>
    </row>
    <row r="181" spans="1:80" x14ac:dyDescent="0.2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97"/>
      <c r="AZ181" s="97"/>
      <c r="BA181" s="97"/>
      <c r="BB181" s="97"/>
      <c r="BC181" s="97"/>
      <c r="BD181" s="97"/>
      <c r="BE181" s="97"/>
      <c r="BF181" s="97"/>
      <c r="BG181" s="97"/>
      <c r="BH181" s="97"/>
      <c r="BI181" s="97"/>
      <c r="BJ181" s="97"/>
      <c r="BK181" s="97"/>
      <c r="BL181" s="97"/>
      <c r="BM181" s="97"/>
      <c r="BN181" s="97"/>
      <c r="BO181" s="97"/>
      <c r="BP181" s="97"/>
      <c r="BQ181" s="97"/>
      <c r="BR181" s="97"/>
      <c r="BS181" s="97"/>
      <c r="BT181" s="97"/>
      <c r="BU181" s="97"/>
      <c r="BV181" s="97"/>
      <c r="BW181" s="97"/>
      <c r="BX181" s="97"/>
      <c r="BY181" s="97"/>
      <c r="BZ181" s="97"/>
      <c r="CA181" s="97"/>
      <c r="CB181" s="97"/>
    </row>
    <row r="182" spans="1:80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97"/>
      <c r="AZ182" s="97"/>
      <c r="BA182" s="97"/>
      <c r="BB182" s="97"/>
      <c r="BC182" s="97"/>
      <c r="BD182" s="97"/>
      <c r="BE182" s="97"/>
      <c r="BF182" s="97"/>
      <c r="BG182" s="97"/>
      <c r="BH182" s="97"/>
      <c r="BI182" s="97"/>
      <c r="BJ182" s="97"/>
      <c r="BK182" s="97"/>
      <c r="BL182" s="97"/>
      <c r="BM182" s="97"/>
      <c r="BN182" s="97"/>
      <c r="BO182" s="97"/>
      <c r="BP182" s="97"/>
      <c r="BQ182" s="97"/>
      <c r="BR182" s="97"/>
      <c r="BS182" s="97"/>
      <c r="BT182" s="97"/>
      <c r="BU182" s="97"/>
      <c r="BV182" s="97"/>
      <c r="BW182" s="97"/>
      <c r="BX182" s="97"/>
      <c r="BY182" s="97"/>
      <c r="BZ182" s="97"/>
      <c r="CA182" s="97"/>
      <c r="CB182" s="97"/>
    </row>
    <row r="183" spans="1:80" x14ac:dyDescent="0.2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97"/>
      <c r="AZ183" s="97"/>
      <c r="BA183" s="97"/>
      <c r="BB183" s="97"/>
      <c r="BC183" s="97"/>
      <c r="BD183" s="97"/>
      <c r="BE183" s="97"/>
      <c r="BF183" s="97"/>
      <c r="BG183" s="97"/>
      <c r="BH183" s="97"/>
      <c r="BI183" s="97"/>
      <c r="BJ183" s="97"/>
      <c r="BK183" s="97"/>
      <c r="BL183" s="97"/>
      <c r="BM183" s="97"/>
      <c r="BN183" s="97"/>
      <c r="BO183" s="97"/>
      <c r="BP183" s="97"/>
      <c r="BQ183" s="97"/>
      <c r="BR183" s="97"/>
      <c r="BS183" s="97"/>
      <c r="BT183" s="97"/>
      <c r="BU183" s="97"/>
      <c r="BV183" s="97"/>
      <c r="BW183" s="97"/>
      <c r="BX183" s="97"/>
      <c r="BY183" s="97"/>
      <c r="BZ183" s="97"/>
      <c r="CA183" s="97"/>
      <c r="CB183" s="97"/>
    </row>
    <row r="184" spans="1:80" x14ac:dyDescent="0.2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97"/>
      <c r="AZ184" s="97"/>
      <c r="BA184" s="97"/>
      <c r="BB184" s="97"/>
      <c r="BC184" s="97"/>
      <c r="BD184" s="97"/>
      <c r="BE184" s="97"/>
      <c r="BF184" s="97"/>
      <c r="BG184" s="97"/>
      <c r="BH184" s="97"/>
      <c r="BI184" s="97"/>
      <c r="BJ184" s="97"/>
      <c r="BK184" s="97"/>
      <c r="BL184" s="97"/>
      <c r="BM184" s="97"/>
      <c r="BN184" s="97"/>
      <c r="BO184" s="97"/>
      <c r="BP184" s="97"/>
      <c r="BQ184" s="97"/>
      <c r="BR184" s="97"/>
      <c r="BS184" s="97"/>
      <c r="BT184" s="97"/>
      <c r="BU184" s="97"/>
      <c r="BV184" s="97"/>
      <c r="BW184" s="97"/>
      <c r="BX184" s="97"/>
      <c r="BY184" s="97"/>
      <c r="BZ184" s="97"/>
      <c r="CA184" s="97"/>
      <c r="CB184" s="97"/>
    </row>
    <row r="185" spans="1:80" x14ac:dyDescent="0.2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97"/>
      <c r="AZ185" s="97"/>
      <c r="BA185" s="97"/>
      <c r="BB185" s="97"/>
      <c r="BC185" s="97"/>
      <c r="BD185" s="97"/>
      <c r="BE185" s="97"/>
      <c r="BF185" s="97"/>
      <c r="BG185" s="97"/>
      <c r="BH185" s="97"/>
      <c r="BI185" s="97"/>
      <c r="BJ185" s="97"/>
      <c r="BK185" s="97"/>
      <c r="BL185" s="97"/>
      <c r="BM185" s="97"/>
      <c r="BN185" s="97"/>
      <c r="BO185" s="97"/>
      <c r="BP185" s="97"/>
      <c r="BQ185" s="97"/>
      <c r="BR185" s="97"/>
      <c r="BS185" s="97"/>
      <c r="BT185" s="97"/>
      <c r="BU185" s="97"/>
      <c r="BV185" s="97"/>
      <c r="BW185" s="97"/>
      <c r="BX185" s="97"/>
      <c r="BY185" s="97"/>
      <c r="BZ185" s="97"/>
      <c r="CA185" s="97"/>
      <c r="CB185" s="97"/>
    </row>
    <row r="186" spans="1:80" x14ac:dyDescent="0.2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97"/>
      <c r="AZ186" s="97"/>
      <c r="BA186" s="97"/>
      <c r="BB186" s="97"/>
      <c r="BC186" s="97"/>
      <c r="BD186" s="97"/>
      <c r="BE186" s="97"/>
      <c r="BF186" s="97"/>
      <c r="BG186" s="97"/>
      <c r="BH186" s="97"/>
      <c r="BI186" s="97"/>
      <c r="BJ186" s="97"/>
      <c r="BK186" s="97"/>
      <c r="BL186" s="97"/>
      <c r="BM186" s="97"/>
      <c r="BN186" s="97"/>
      <c r="BO186" s="97"/>
      <c r="BP186" s="97"/>
      <c r="BQ186" s="97"/>
      <c r="BR186" s="97"/>
      <c r="BS186" s="97"/>
      <c r="BT186" s="97"/>
      <c r="BU186" s="97"/>
      <c r="BV186" s="97"/>
      <c r="BW186" s="97"/>
      <c r="BX186" s="97"/>
      <c r="BY186" s="97"/>
      <c r="BZ186" s="97"/>
      <c r="CA186" s="97"/>
      <c r="CB186" s="97"/>
    </row>
    <row r="187" spans="1:80" x14ac:dyDescent="0.2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97"/>
      <c r="AZ187" s="97"/>
      <c r="BA187" s="97"/>
      <c r="BB187" s="97"/>
      <c r="BC187" s="97"/>
      <c r="BD187" s="97"/>
      <c r="BE187" s="97"/>
      <c r="BF187" s="97"/>
      <c r="BG187" s="97"/>
      <c r="BH187" s="97"/>
      <c r="BI187" s="97"/>
      <c r="BJ187" s="97"/>
      <c r="BK187" s="97"/>
      <c r="BL187" s="97"/>
      <c r="BM187" s="97"/>
      <c r="BN187" s="97"/>
      <c r="BO187" s="97"/>
      <c r="BP187" s="97"/>
      <c r="BQ187" s="97"/>
      <c r="BR187" s="97"/>
      <c r="BS187" s="97"/>
      <c r="BT187" s="97"/>
      <c r="BU187" s="97"/>
      <c r="BV187" s="97"/>
      <c r="BW187" s="97"/>
      <c r="BX187" s="97"/>
      <c r="BY187" s="97"/>
      <c r="BZ187" s="97"/>
      <c r="CA187" s="97"/>
      <c r="CB187" s="97"/>
    </row>
    <row r="188" spans="1:80" x14ac:dyDescent="0.2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97"/>
      <c r="AZ188" s="97"/>
      <c r="BA188" s="97"/>
      <c r="BB188" s="97"/>
      <c r="BC188" s="97"/>
      <c r="BD188" s="97"/>
      <c r="BE188" s="97"/>
      <c r="BF188" s="97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  <c r="BQ188" s="97"/>
      <c r="BR188" s="97"/>
      <c r="BS188" s="97"/>
      <c r="BT188" s="97"/>
      <c r="BU188" s="97"/>
      <c r="BV188" s="97"/>
      <c r="BW188" s="97"/>
      <c r="BX188" s="97"/>
      <c r="BY188" s="97"/>
      <c r="BZ188" s="97"/>
      <c r="CA188" s="97"/>
      <c r="CB188" s="97"/>
    </row>
    <row r="189" spans="1:80" x14ac:dyDescent="0.2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97"/>
      <c r="AZ189" s="97"/>
      <c r="BA189" s="97"/>
      <c r="BB189" s="97"/>
      <c r="BC189" s="97"/>
      <c r="BD189" s="97"/>
      <c r="BE189" s="97"/>
      <c r="BF189" s="97"/>
      <c r="BG189" s="97"/>
      <c r="BH189" s="97"/>
      <c r="BI189" s="97"/>
      <c r="BJ189" s="97"/>
      <c r="BK189" s="97"/>
      <c r="BL189" s="97"/>
      <c r="BM189" s="97"/>
      <c r="BN189" s="97"/>
      <c r="BO189" s="97"/>
      <c r="BP189" s="97"/>
      <c r="BQ189" s="97"/>
      <c r="BR189" s="97"/>
      <c r="BS189" s="97"/>
      <c r="BT189" s="97"/>
      <c r="BU189" s="97"/>
      <c r="BV189" s="97"/>
      <c r="BW189" s="97"/>
      <c r="BX189" s="97"/>
      <c r="BY189" s="97"/>
      <c r="BZ189" s="97"/>
      <c r="CA189" s="97"/>
      <c r="CB189" s="97"/>
    </row>
    <row r="190" spans="1:80" x14ac:dyDescent="0.2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97"/>
      <c r="AZ190" s="97"/>
      <c r="BA190" s="97"/>
      <c r="BB190" s="97"/>
      <c r="BC190" s="97"/>
      <c r="BD190" s="97"/>
      <c r="BE190" s="97"/>
      <c r="BF190" s="97"/>
      <c r="BG190" s="97"/>
      <c r="BH190" s="97"/>
      <c r="BI190" s="97"/>
      <c r="BJ190" s="97"/>
      <c r="BK190" s="97"/>
      <c r="BL190" s="97"/>
      <c r="BM190" s="97"/>
      <c r="BN190" s="97"/>
      <c r="BO190" s="97"/>
      <c r="BP190" s="97"/>
      <c r="BQ190" s="97"/>
      <c r="BR190" s="97"/>
      <c r="BS190" s="97"/>
      <c r="BT190" s="97"/>
      <c r="BU190" s="97"/>
      <c r="BV190" s="97"/>
      <c r="BW190" s="97"/>
      <c r="BX190" s="97"/>
      <c r="BY190" s="97"/>
      <c r="BZ190" s="97"/>
      <c r="CA190" s="97"/>
      <c r="CB190" s="97"/>
    </row>
    <row r="191" spans="1:80" x14ac:dyDescent="0.2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97"/>
      <c r="AZ191" s="97"/>
      <c r="BA191" s="97"/>
      <c r="BB191" s="97"/>
      <c r="BC191" s="97"/>
      <c r="BD191" s="97"/>
      <c r="BE191" s="97"/>
      <c r="BF191" s="97"/>
      <c r="BG191" s="97"/>
      <c r="BH191" s="97"/>
      <c r="BI191" s="97"/>
      <c r="BJ191" s="97"/>
      <c r="BK191" s="97"/>
      <c r="BL191" s="97"/>
      <c r="BM191" s="97"/>
      <c r="BN191" s="97"/>
      <c r="BO191" s="97"/>
      <c r="BP191" s="97"/>
      <c r="BQ191" s="97"/>
      <c r="BR191" s="97"/>
      <c r="BS191" s="97"/>
      <c r="BT191" s="97"/>
      <c r="BU191" s="97"/>
      <c r="BV191" s="97"/>
      <c r="BW191" s="97"/>
      <c r="BX191" s="97"/>
      <c r="BY191" s="97"/>
      <c r="BZ191" s="97"/>
      <c r="CA191" s="97"/>
      <c r="CB191" s="97"/>
    </row>
    <row r="192" spans="1:80" x14ac:dyDescent="0.2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97"/>
      <c r="AZ192" s="97"/>
      <c r="BA192" s="97"/>
      <c r="BB192" s="97"/>
      <c r="BC192" s="97"/>
      <c r="BD192" s="97"/>
      <c r="BE192" s="97"/>
      <c r="BF192" s="97"/>
      <c r="BG192" s="97"/>
      <c r="BH192" s="97"/>
      <c r="BI192" s="97"/>
      <c r="BJ192" s="97"/>
      <c r="BK192" s="97"/>
      <c r="BL192" s="97"/>
      <c r="BM192" s="97"/>
      <c r="BN192" s="97"/>
      <c r="BO192" s="97"/>
      <c r="BP192" s="97"/>
      <c r="BQ192" s="97"/>
      <c r="BR192" s="97"/>
      <c r="BS192" s="97"/>
      <c r="BT192" s="97"/>
      <c r="BU192" s="97"/>
      <c r="BV192" s="97"/>
      <c r="BW192" s="97"/>
      <c r="BX192" s="97"/>
      <c r="BY192" s="97"/>
      <c r="BZ192" s="97"/>
      <c r="CA192" s="97"/>
      <c r="CB192" s="97"/>
    </row>
    <row r="193" spans="1:99" x14ac:dyDescent="0.2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97"/>
      <c r="AZ193" s="97"/>
      <c r="BA193" s="97"/>
      <c r="BB193" s="97"/>
      <c r="BC193" s="97"/>
      <c r="BD193" s="97"/>
      <c r="BE193" s="97"/>
      <c r="BF193" s="97"/>
      <c r="BG193" s="97"/>
      <c r="BH193" s="97"/>
      <c r="BI193" s="97"/>
      <c r="BJ193" s="97"/>
      <c r="BK193" s="97"/>
      <c r="BL193" s="97"/>
      <c r="BM193" s="97"/>
      <c r="BN193" s="97"/>
      <c r="BO193" s="97"/>
      <c r="BP193" s="97"/>
      <c r="BQ193" s="97"/>
      <c r="BR193" s="97"/>
      <c r="BS193" s="97"/>
      <c r="BT193" s="97"/>
      <c r="BU193" s="97"/>
      <c r="BV193" s="97"/>
      <c r="BW193" s="97"/>
      <c r="BX193" s="97"/>
      <c r="BY193" s="97"/>
      <c r="BZ193" s="97"/>
      <c r="CA193" s="97"/>
      <c r="CB193" s="97"/>
    </row>
    <row r="194" spans="1:99" x14ac:dyDescent="0.2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97"/>
      <c r="AZ194" s="97"/>
      <c r="BA194" s="97"/>
      <c r="BB194" s="97"/>
      <c r="BC194" s="97"/>
      <c r="BD194" s="97"/>
      <c r="BE194" s="97"/>
      <c r="BF194" s="97"/>
      <c r="BG194" s="97"/>
      <c r="BH194" s="97"/>
      <c r="BI194" s="97"/>
      <c r="BJ194" s="97"/>
      <c r="BK194" s="97"/>
      <c r="BL194" s="97"/>
      <c r="BM194" s="97"/>
      <c r="BN194" s="97"/>
      <c r="BO194" s="97"/>
      <c r="BP194" s="97"/>
      <c r="BQ194" s="97"/>
      <c r="BR194" s="97"/>
      <c r="BS194" s="97"/>
      <c r="BT194" s="97"/>
      <c r="BU194" s="97"/>
      <c r="BV194" s="97"/>
      <c r="BW194" s="97"/>
      <c r="BX194" s="97"/>
      <c r="BY194" s="97"/>
      <c r="BZ194" s="97"/>
      <c r="CA194" s="97"/>
      <c r="CB194" s="97"/>
    </row>
    <row r="195" spans="1:99" x14ac:dyDescent="0.2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97"/>
      <c r="AZ195" s="97"/>
      <c r="BA195" s="97"/>
      <c r="BB195" s="97"/>
      <c r="BC195" s="97"/>
      <c r="BD195" s="97"/>
      <c r="BE195" s="97"/>
      <c r="BF195" s="97"/>
      <c r="BG195" s="97"/>
      <c r="BH195" s="97"/>
      <c r="BI195" s="97"/>
      <c r="BJ195" s="97"/>
      <c r="BK195" s="97"/>
      <c r="BL195" s="97"/>
      <c r="BM195" s="97"/>
      <c r="BN195" s="97"/>
      <c r="BO195" s="97"/>
      <c r="BP195" s="97"/>
      <c r="BQ195" s="97"/>
      <c r="BR195" s="97"/>
      <c r="BS195" s="97"/>
      <c r="BT195" s="97"/>
      <c r="BU195" s="97"/>
      <c r="BV195" s="97"/>
      <c r="BW195" s="97"/>
      <c r="BX195" s="97"/>
      <c r="BY195" s="97"/>
      <c r="BZ195" s="97"/>
      <c r="CA195" s="97"/>
      <c r="CB195" s="97"/>
    </row>
    <row r="196" spans="1:99" x14ac:dyDescent="0.2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97"/>
      <c r="AZ196" s="97"/>
      <c r="BA196" s="97"/>
      <c r="BB196" s="97"/>
      <c r="BC196" s="97"/>
      <c r="BD196" s="97"/>
      <c r="BE196" s="97"/>
      <c r="BF196" s="97"/>
      <c r="BG196" s="97"/>
      <c r="BH196" s="97"/>
      <c r="BI196" s="97"/>
      <c r="BJ196" s="97"/>
      <c r="BK196" s="97"/>
      <c r="BL196" s="97"/>
      <c r="BM196" s="97"/>
      <c r="BN196" s="97"/>
      <c r="BO196" s="97"/>
      <c r="BP196" s="97"/>
      <c r="BQ196" s="97"/>
      <c r="BR196" s="97"/>
      <c r="BS196" s="97"/>
      <c r="BT196" s="97"/>
      <c r="BU196" s="97"/>
      <c r="BV196" s="97"/>
      <c r="BW196" s="97"/>
      <c r="BX196" s="97"/>
      <c r="BY196" s="97"/>
      <c r="BZ196" s="97"/>
      <c r="CA196" s="97"/>
      <c r="CB196" s="97"/>
    </row>
    <row r="197" spans="1:99" x14ac:dyDescent="0.2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97"/>
      <c r="AZ197" s="97"/>
      <c r="BA197" s="97"/>
      <c r="BB197" s="97"/>
      <c r="BC197" s="97"/>
      <c r="BD197" s="97"/>
      <c r="BE197" s="97"/>
      <c r="BF197" s="97"/>
      <c r="BG197" s="97"/>
      <c r="BH197" s="97"/>
      <c r="BI197" s="97"/>
      <c r="BJ197" s="97"/>
      <c r="BK197" s="97"/>
      <c r="BL197" s="97"/>
      <c r="BM197" s="97"/>
      <c r="BN197" s="97"/>
      <c r="BO197" s="97"/>
      <c r="BP197" s="97"/>
      <c r="BQ197" s="97"/>
      <c r="BR197" s="97"/>
      <c r="BS197" s="97"/>
      <c r="BT197" s="97"/>
      <c r="BU197" s="97"/>
      <c r="BV197" s="97"/>
      <c r="BW197" s="97"/>
      <c r="BX197" s="97"/>
      <c r="BY197" s="97"/>
      <c r="BZ197" s="97"/>
      <c r="CA197" s="97"/>
      <c r="CB197" s="97"/>
    </row>
    <row r="198" spans="1:99" x14ac:dyDescent="0.2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97"/>
      <c r="AZ198" s="97"/>
      <c r="BA198" s="97"/>
      <c r="BB198" s="97"/>
      <c r="BC198" s="97"/>
      <c r="BD198" s="97"/>
      <c r="BE198" s="97"/>
      <c r="BF198" s="97"/>
      <c r="BG198" s="97"/>
      <c r="BH198" s="97"/>
      <c r="BI198" s="97"/>
      <c r="BJ198" s="97"/>
      <c r="BK198" s="97"/>
      <c r="BL198" s="97"/>
      <c r="BM198" s="97"/>
      <c r="BN198" s="97"/>
      <c r="BO198" s="97"/>
      <c r="BP198" s="97"/>
      <c r="BQ198" s="97"/>
      <c r="BR198" s="97"/>
      <c r="BS198" s="97"/>
      <c r="BT198" s="97"/>
      <c r="BU198" s="97"/>
      <c r="BV198" s="97"/>
      <c r="BW198" s="97"/>
      <c r="BX198" s="97"/>
      <c r="BY198" s="97"/>
      <c r="BZ198" s="97"/>
      <c r="CA198" s="97"/>
      <c r="CB198" s="97"/>
    </row>
    <row r="199" spans="1:99" x14ac:dyDescent="0.2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97"/>
      <c r="AZ199" s="97"/>
      <c r="BA199" s="97"/>
      <c r="BB199" s="97"/>
      <c r="BC199" s="97"/>
      <c r="BD199" s="97"/>
      <c r="BE199" s="97"/>
      <c r="BF199" s="97"/>
      <c r="BG199" s="97"/>
      <c r="BH199" s="97"/>
      <c r="BI199" s="97"/>
      <c r="BJ199" s="97"/>
      <c r="BK199" s="97"/>
      <c r="BL199" s="97"/>
      <c r="BM199" s="97"/>
      <c r="BN199" s="97"/>
      <c r="BO199" s="97"/>
      <c r="BP199" s="97"/>
      <c r="BQ199" s="97"/>
      <c r="BR199" s="97"/>
      <c r="BS199" s="97"/>
      <c r="BT199" s="97"/>
      <c r="BU199" s="97"/>
      <c r="BV199" s="97"/>
      <c r="BW199" s="97"/>
      <c r="BX199" s="97"/>
      <c r="BY199" s="97"/>
      <c r="BZ199" s="97"/>
      <c r="CA199" s="97"/>
      <c r="CB199" s="97"/>
    </row>
    <row r="200" spans="1:99" x14ac:dyDescent="0.2">
      <c r="CC200" s="17" t="s">
        <v>36</v>
      </c>
      <c r="CD200" s="17" t="s">
        <v>137</v>
      </c>
      <c r="CE200" s="17" t="s">
        <v>37</v>
      </c>
      <c r="CF200" s="17" t="s">
        <v>20</v>
      </c>
      <c r="CG200" s="17" t="s">
        <v>38</v>
      </c>
      <c r="CH200" s="17" t="s">
        <v>39</v>
      </c>
      <c r="CI200" s="17" t="s">
        <v>40</v>
      </c>
      <c r="CJ200" s="17" t="s">
        <v>41</v>
      </c>
      <c r="CK200" s="17" t="s">
        <v>42</v>
      </c>
      <c r="CL200" s="17" t="s">
        <v>43</v>
      </c>
      <c r="CN200" s="17" t="s">
        <v>158</v>
      </c>
      <c r="CO200" s="17" t="s">
        <v>436</v>
      </c>
      <c r="CP200" s="17" t="s">
        <v>437</v>
      </c>
      <c r="CQ200" s="17" t="s">
        <v>438</v>
      </c>
      <c r="CR200" s="17" t="s">
        <v>439</v>
      </c>
      <c r="CS200" s="17" t="s">
        <v>440</v>
      </c>
      <c r="CT200" s="17" t="s">
        <v>441</v>
      </c>
      <c r="CU200" s="17" t="s">
        <v>442</v>
      </c>
    </row>
    <row r="201" spans="1:99" ht="15" x14ac:dyDescent="0.25">
      <c r="U201" s="104"/>
      <c r="V201" s="104"/>
      <c r="W201" s="104"/>
      <c r="X201" s="104"/>
      <c r="Y201" s="104"/>
      <c r="Z201" s="104"/>
      <c r="AA201" s="104"/>
      <c r="AB201" s="104"/>
      <c r="AU201" s="104"/>
      <c r="AV201" s="104"/>
      <c r="AW201" s="104"/>
      <c r="AX201" s="104"/>
      <c r="CC201" s="100">
        <v>0</v>
      </c>
      <c r="CD201" s="19">
        <v>0</v>
      </c>
      <c r="CE201" s="100">
        <v>0</v>
      </c>
      <c r="CF201" s="111" t="s">
        <v>44</v>
      </c>
      <c r="CG201" s="17">
        <v>0</v>
      </c>
      <c r="CH201" s="100">
        <v>1.01</v>
      </c>
      <c r="CI201" s="19">
        <v>0</v>
      </c>
      <c r="CJ201" s="19" t="s">
        <v>45</v>
      </c>
      <c r="CK201" s="19" t="s">
        <v>45</v>
      </c>
      <c r="CL201" s="17" t="s">
        <v>46</v>
      </c>
      <c r="CN201" s="17" t="s">
        <v>436</v>
      </c>
      <c r="CO201" s="17" t="s">
        <v>257</v>
      </c>
      <c r="CP201" s="17" t="s">
        <v>135</v>
      </c>
      <c r="CQ201" s="17">
        <v>1</v>
      </c>
      <c r="CR201" s="17">
        <v>7</v>
      </c>
      <c r="CS201" s="17">
        <v>10</v>
      </c>
      <c r="CT201" s="17">
        <v>7</v>
      </c>
    </row>
    <row r="202" spans="1:99" ht="15" x14ac:dyDescent="0.25">
      <c r="T202" s="104"/>
      <c r="U202" s="104"/>
      <c r="V202" s="104"/>
      <c r="W202" s="104"/>
      <c r="X202" s="104"/>
      <c r="Y202" s="104"/>
      <c r="Z202" s="104"/>
      <c r="AA202" s="104"/>
      <c r="AB202" s="104"/>
      <c r="AU202" s="104"/>
      <c r="AV202" s="104"/>
      <c r="AW202" s="104"/>
      <c r="AX202" s="104"/>
      <c r="CC202" s="100">
        <v>1</v>
      </c>
      <c r="CD202" s="19" t="s">
        <v>135</v>
      </c>
      <c r="CE202" s="100">
        <v>1</v>
      </c>
      <c r="CF202" s="111" t="s">
        <v>47</v>
      </c>
      <c r="CG202" s="17">
        <v>10101</v>
      </c>
      <c r="CH202" s="105" t="s">
        <v>48</v>
      </c>
      <c r="CI202" s="19">
        <v>1</v>
      </c>
      <c r="CJ202" s="19" t="s">
        <v>49</v>
      </c>
      <c r="CK202" s="19" t="s">
        <v>49</v>
      </c>
      <c r="CL202" s="17" t="s">
        <v>50</v>
      </c>
      <c r="CN202" s="17" t="s">
        <v>437</v>
      </c>
      <c r="CO202" s="17" t="s">
        <v>258</v>
      </c>
      <c r="CP202" s="17" t="s">
        <v>136</v>
      </c>
      <c r="CQ202" s="17">
        <v>2</v>
      </c>
      <c r="CR202" s="17">
        <v>8</v>
      </c>
      <c r="CS202" s="17">
        <v>11</v>
      </c>
      <c r="CT202" s="17">
        <v>8</v>
      </c>
    </row>
    <row r="203" spans="1:99" ht="15" x14ac:dyDescent="0.25">
      <c r="T203" s="104"/>
      <c r="U203" s="104"/>
      <c r="V203" s="104"/>
      <c r="W203" s="104"/>
      <c r="X203" s="104"/>
      <c r="Y203" s="104"/>
      <c r="Z203" s="104"/>
      <c r="AA203" s="104"/>
      <c r="AB203" s="104"/>
      <c r="AU203" s="104"/>
      <c r="AV203" s="104"/>
      <c r="AW203" s="104"/>
      <c r="AX203" s="104"/>
      <c r="CC203" s="100">
        <v>2</v>
      </c>
      <c r="CD203" s="19" t="s">
        <v>136</v>
      </c>
      <c r="CE203" s="100">
        <v>2</v>
      </c>
      <c r="CF203" s="111" t="s">
        <v>512</v>
      </c>
      <c r="CG203" s="17">
        <v>10102</v>
      </c>
      <c r="CH203" s="105" t="s">
        <v>52</v>
      </c>
      <c r="CI203" s="19">
        <v>2</v>
      </c>
      <c r="CJ203" s="19" t="s">
        <v>53</v>
      </c>
      <c r="CK203" s="19" t="s">
        <v>53</v>
      </c>
      <c r="CL203" s="17" t="s">
        <v>54</v>
      </c>
      <c r="CN203" s="17" t="s">
        <v>438</v>
      </c>
      <c r="CO203" s="17" t="s">
        <v>259</v>
      </c>
      <c r="CP203" s="17" t="s">
        <v>257</v>
      </c>
      <c r="CQ203" s="17">
        <v>3</v>
      </c>
      <c r="CR203" s="17">
        <v>9</v>
      </c>
      <c r="CS203" s="17">
        <v>12</v>
      </c>
      <c r="CT203" s="17">
        <v>9</v>
      </c>
    </row>
    <row r="204" spans="1:99" ht="15" x14ac:dyDescent="0.25">
      <c r="T204" s="104"/>
      <c r="U204" s="104"/>
      <c r="V204" s="104"/>
      <c r="W204" s="104"/>
      <c r="X204" s="104"/>
      <c r="Y204" s="104"/>
      <c r="Z204" s="104"/>
      <c r="AA204" s="104"/>
      <c r="AB204" s="104"/>
      <c r="AU204" s="104"/>
      <c r="AV204" s="104"/>
      <c r="AW204" s="104"/>
      <c r="AX204" s="104"/>
      <c r="CC204" s="100">
        <v>3</v>
      </c>
      <c r="CD204" s="19" t="s">
        <v>257</v>
      </c>
      <c r="CE204" s="100">
        <v>3</v>
      </c>
      <c r="CF204" s="111" t="s">
        <v>51</v>
      </c>
      <c r="CG204" s="17">
        <v>10103</v>
      </c>
      <c r="CH204" s="105" t="s">
        <v>56</v>
      </c>
      <c r="CI204" s="19">
        <v>3</v>
      </c>
      <c r="CJ204" s="19" t="s">
        <v>57</v>
      </c>
      <c r="CK204" s="19" t="s">
        <v>57</v>
      </c>
      <c r="CL204" s="17" t="s">
        <v>58</v>
      </c>
      <c r="CN204" s="17" t="s">
        <v>439</v>
      </c>
      <c r="CP204" s="17" t="s">
        <v>258</v>
      </c>
      <c r="CQ204" s="17">
        <v>4</v>
      </c>
      <c r="CT204" s="17">
        <v>10</v>
      </c>
    </row>
    <row r="205" spans="1:99" ht="15" x14ac:dyDescent="0.25">
      <c r="T205" s="104"/>
      <c r="U205" s="104"/>
      <c r="V205" s="104"/>
      <c r="W205" s="104"/>
      <c r="X205" s="104"/>
      <c r="Y205" s="104"/>
      <c r="Z205" s="104"/>
      <c r="AA205" s="104"/>
      <c r="AB205" s="104"/>
      <c r="AU205" s="104"/>
      <c r="AV205" s="104"/>
      <c r="AW205" s="104"/>
      <c r="AX205" s="104"/>
      <c r="CC205" s="100">
        <v>4</v>
      </c>
      <c r="CD205" s="19" t="s">
        <v>258</v>
      </c>
      <c r="CE205" s="100">
        <v>4</v>
      </c>
      <c r="CF205" s="111" t="s">
        <v>55</v>
      </c>
      <c r="CG205" s="17">
        <v>10104</v>
      </c>
      <c r="CH205" s="105" t="s">
        <v>60</v>
      </c>
      <c r="CI205" s="19">
        <v>4</v>
      </c>
      <c r="CJ205" s="19" t="s">
        <v>61</v>
      </c>
      <c r="CK205" s="19" t="s">
        <v>61</v>
      </c>
      <c r="CL205" s="17" t="s">
        <v>62</v>
      </c>
      <c r="CN205" s="17" t="s">
        <v>440</v>
      </c>
      <c r="CP205" s="17" t="s">
        <v>259</v>
      </c>
      <c r="CQ205" s="17">
        <v>5</v>
      </c>
      <c r="CT205" s="17">
        <v>11</v>
      </c>
    </row>
    <row r="206" spans="1:99" ht="15" x14ac:dyDescent="0.25">
      <c r="T206" s="104"/>
      <c r="U206" s="104"/>
      <c r="V206" s="104"/>
      <c r="W206" s="104"/>
      <c r="X206" s="104"/>
      <c r="Y206" s="104"/>
      <c r="Z206" s="104"/>
      <c r="AA206" s="104"/>
      <c r="AB206" s="104"/>
      <c r="AU206" s="104"/>
      <c r="AV206" s="104"/>
      <c r="AW206" s="104"/>
      <c r="AX206" s="104"/>
      <c r="CC206" s="100">
        <v>5</v>
      </c>
      <c r="CD206" s="19" t="s">
        <v>259</v>
      </c>
      <c r="CE206" s="100">
        <v>8.01</v>
      </c>
      <c r="CF206" s="111" t="s">
        <v>59</v>
      </c>
      <c r="CG206" s="17">
        <v>10105</v>
      </c>
      <c r="CH206" s="105" t="s">
        <v>64</v>
      </c>
      <c r="CI206" s="19">
        <v>5</v>
      </c>
      <c r="CJ206" s="19" t="s">
        <v>65</v>
      </c>
      <c r="CK206" s="19" t="s">
        <v>65</v>
      </c>
      <c r="CL206" s="17" t="s">
        <v>66</v>
      </c>
      <c r="CN206" s="17" t="s">
        <v>441</v>
      </c>
      <c r="CQ206" s="17">
        <v>6</v>
      </c>
      <c r="CT206" s="17">
        <v>12</v>
      </c>
    </row>
    <row r="207" spans="1:99" ht="15" x14ac:dyDescent="0.25">
      <c r="T207" s="104"/>
      <c r="U207" s="104"/>
      <c r="V207" s="104"/>
      <c r="W207" s="104"/>
      <c r="X207" s="104"/>
      <c r="Y207" s="104"/>
      <c r="Z207" s="104"/>
      <c r="AA207" s="104"/>
      <c r="AB207" s="104"/>
      <c r="AU207" s="104"/>
      <c r="AV207" s="104"/>
      <c r="AW207" s="104"/>
      <c r="AX207" s="104"/>
      <c r="CC207" s="100">
        <v>6</v>
      </c>
      <c r="CD207" s="19">
        <v>1</v>
      </c>
      <c r="CE207" s="100">
        <v>8.02</v>
      </c>
      <c r="CF207" s="111" t="s">
        <v>63</v>
      </c>
      <c r="CG207" s="17">
        <v>10201</v>
      </c>
      <c r="CH207" s="105" t="s">
        <v>68</v>
      </c>
      <c r="CI207" s="19">
        <v>6</v>
      </c>
      <c r="CJ207" s="19" t="s">
        <v>69</v>
      </c>
      <c r="CK207" s="19" t="s">
        <v>69</v>
      </c>
      <c r="CL207" s="17" t="s">
        <v>70</v>
      </c>
      <c r="CN207" s="17" t="s">
        <v>442</v>
      </c>
    </row>
    <row r="208" spans="1:99" ht="15" x14ac:dyDescent="0.25">
      <c r="T208" s="104"/>
      <c r="U208" s="104"/>
      <c r="V208" s="104"/>
      <c r="W208" s="104"/>
      <c r="X208" s="104"/>
      <c r="Y208" s="104"/>
      <c r="Z208" s="104"/>
      <c r="AA208" s="104"/>
      <c r="AB208" s="104"/>
      <c r="AU208" s="104"/>
      <c r="AV208" s="104"/>
      <c r="AW208" s="104"/>
      <c r="AX208" s="104"/>
      <c r="CC208" s="100">
        <v>7</v>
      </c>
      <c r="CD208" s="19">
        <v>2</v>
      </c>
      <c r="CE208" s="100">
        <v>8.0299999999999994</v>
      </c>
      <c r="CF208" s="111" t="s">
        <v>67</v>
      </c>
      <c r="CG208" s="17">
        <v>10202</v>
      </c>
      <c r="CH208" s="105" t="s">
        <v>72</v>
      </c>
      <c r="CI208" s="19">
        <v>7</v>
      </c>
      <c r="CJ208" s="19" t="s">
        <v>73</v>
      </c>
      <c r="CK208" s="19" t="s">
        <v>73</v>
      </c>
      <c r="CL208" s="17" t="s">
        <v>580</v>
      </c>
    </row>
    <row r="209" spans="81:90" ht="15" x14ac:dyDescent="0.25">
      <c r="CC209" s="100">
        <v>8</v>
      </c>
      <c r="CD209" s="19">
        <v>3</v>
      </c>
      <c r="CE209" s="100">
        <v>8.0399999999999991</v>
      </c>
      <c r="CF209" s="111" t="s">
        <v>71</v>
      </c>
      <c r="CG209" s="17">
        <v>10203</v>
      </c>
      <c r="CH209" s="105" t="s">
        <v>75</v>
      </c>
      <c r="CI209" s="19">
        <v>8</v>
      </c>
      <c r="CJ209" s="19" t="s">
        <v>76</v>
      </c>
      <c r="CK209" s="19" t="s">
        <v>76</v>
      </c>
      <c r="CL209" s="17" t="s">
        <v>77</v>
      </c>
    </row>
    <row r="210" spans="81:90" ht="15" x14ac:dyDescent="0.25">
      <c r="CC210" s="100">
        <v>9</v>
      </c>
      <c r="CD210" s="19">
        <v>4</v>
      </c>
      <c r="CE210" s="100">
        <v>8.0500000000000007</v>
      </c>
      <c r="CF210" s="111" t="s">
        <v>74</v>
      </c>
      <c r="CG210" s="17">
        <v>10204</v>
      </c>
      <c r="CH210" s="105" t="s">
        <v>51</v>
      </c>
      <c r="CI210" s="19">
        <v>9</v>
      </c>
      <c r="CJ210" s="19" t="s">
        <v>79</v>
      </c>
      <c r="CK210" s="19" t="s">
        <v>79</v>
      </c>
      <c r="CL210" s="17" t="s">
        <v>80</v>
      </c>
    </row>
    <row r="211" spans="81:90" ht="15" x14ac:dyDescent="0.25">
      <c r="CC211" s="100">
        <v>10</v>
      </c>
      <c r="CD211" s="19">
        <v>5</v>
      </c>
      <c r="CE211" s="100">
        <v>8.06</v>
      </c>
      <c r="CF211" s="111" t="s">
        <v>514</v>
      </c>
      <c r="CG211" s="17">
        <v>10205</v>
      </c>
      <c r="CH211" s="105" t="s">
        <v>55</v>
      </c>
      <c r="CI211" s="19">
        <v>10</v>
      </c>
      <c r="CJ211" s="19" t="s">
        <v>82</v>
      </c>
      <c r="CK211" s="19" t="s">
        <v>82</v>
      </c>
      <c r="CL211" s="17" t="s">
        <v>83</v>
      </c>
    </row>
    <row r="212" spans="81:90" ht="15" x14ac:dyDescent="0.25">
      <c r="CC212" s="100">
        <v>80</v>
      </c>
      <c r="CD212" s="19">
        <v>6</v>
      </c>
      <c r="CE212" s="100">
        <v>8.07</v>
      </c>
      <c r="CF212" s="111" t="s">
        <v>78</v>
      </c>
      <c r="CG212" s="17">
        <v>10206</v>
      </c>
      <c r="CH212" s="105" t="s">
        <v>59</v>
      </c>
      <c r="CI212" s="19">
        <v>11</v>
      </c>
      <c r="CJ212" s="19" t="s">
        <v>85</v>
      </c>
      <c r="CK212" s="19" t="s">
        <v>85</v>
      </c>
      <c r="CL212" s="17" t="s">
        <v>86</v>
      </c>
    </row>
    <row r="213" spans="81:90" ht="15" x14ac:dyDescent="0.25">
      <c r="CC213" s="100">
        <v>90</v>
      </c>
      <c r="CD213" s="19">
        <v>7</v>
      </c>
      <c r="CE213" s="100">
        <v>8.08</v>
      </c>
      <c r="CF213" s="111" t="s">
        <v>81</v>
      </c>
      <c r="CG213" s="17">
        <v>10207</v>
      </c>
      <c r="CH213" s="105">
        <v>2.09</v>
      </c>
      <c r="CI213" s="19">
        <v>12</v>
      </c>
      <c r="CJ213" s="19" t="s">
        <v>88</v>
      </c>
      <c r="CK213" s="19" t="s">
        <v>88</v>
      </c>
      <c r="CL213" s="17" t="s">
        <v>89</v>
      </c>
    </row>
    <row r="214" spans="81:90" ht="15" x14ac:dyDescent="0.25">
      <c r="CC214" s="100">
        <v>99</v>
      </c>
      <c r="CD214" s="19">
        <v>8</v>
      </c>
      <c r="CE214" s="100">
        <v>7</v>
      </c>
      <c r="CF214" s="111" t="s">
        <v>84</v>
      </c>
      <c r="CG214" s="17">
        <v>10208</v>
      </c>
      <c r="CH214" s="106" t="s">
        <v>91</v>
      </c>
      <c r="CI214" s="19">
        <v>13</v>
      </c>
      <c r="CJ214" s="19" t="s">
        <v>92</v>
      </c>
      <c r="CK214" s="19" t="s">
        <v>92</v>
      </c>
      <c r="CL214" s="17" t="s">
        <v>93</v>
      </c>
    </row>
    <row r="215" spans="81:90" ht="15" x14ac:dyDescent="0.25">
      <c r="CC215" s="100"/>
      <c r="CD215" s="19">
        <v>9</v>
      </c>
      <c r="CE215" s="100"/>
      <c r="CF215" s="111" t="s">
        <v>87</v>
      </c>
      <c r="CG215" s="17">
        <v>10209</v>
      </c>
      <c r="CJ215" s="19" t="s">
        <v>95</v>
      </c>
      <c r="CK215" s="19" t="s">
        <v>95</v>
      </c>
      <c r="CL215" s="17" t="s">
        <v>96</v>
      </c>
    </row>
    <row r="216" spans="81:90" ht="15" x14ac:dyDescent="0.25">
      <c r="CC216" s="100"/>
      <c r="CD216" s="19">
        <v>10</v>
      </c>
      <c r="CE216" s="100"/>
      <c r="CF216" s="111" t="s">
        <v>90</v>
      </c>
      <c r="CG216" s="100">
        <v>10210</v>
      </c>
      <c r="CI216" s="17" t="s">
        <v>554</v>
      </c>
      <c r="CK216" s="19" t="s">
        <v>98</v>
      </c>
      <c r="CL216" s="17" t="s">
        <v>99</v>
      </c>
    </row>
    <row r="217" spans="81:90" ht="15" x14ac:dyDescent="0.25">
      <c r="CC217" s="100"/>
      <c r="CD217" s="19">
        <v>11</v>
      </c>
      <c r="CE217" s="100"/>
      <c r="CF217" s="111" t="s">
        <v>94</v>
      </c>
      <c r="CG217" s="100">
        <v>10211</v>
      </c>
      <c r="CI217" s="17" t="s">
        <v>555</v>
      </c>
      <c r="CK217" s="19" t="s">
        <v>101</v>
      </c>
      <c r="CL217" s="17" t="s">
        <v>102</v>
      </c>
    </row>
    <row r="218" spans="81:90" ht="15" x14ac:dyDescent="0.25">
      <c r="CD218" s="19">
        <v>12</v>
      </c>
      <c r="CF218" s="111" t="s">
        <v>97</v>
      </c>
      <c r="CG218" s="100">
        <v>10212</v>
      </c>
      <c r="CI218" s="17" t="s">
        <v>481</v>
      </c>
      <c r="CK218" s="19" t="s">
        <v>104</v>
      </c>
      <c r="CL218" s="17" t="s">
        <v>105</v>
      </c>
    </row>
    <row r="219" spans="81:90" ht="15" x14ac:dyDescent="0.25">
      <c r="CC219" s="97"/>
      <c r="CD219" s="97"/>
      <c r="CE219" s="97"/>
      <c r="CF219" s="111" t="s">
        <v>100</v>
      </c>
      <c r="CG219" s="17">
        <v>10213</v>
      </c>
      <c r="CK219" s="19" t="s">
        <v>107</v>
      </c>
      <c r="CL219" s="17" t="s">
        <v>108</v>
      </c>
    </row>
    <row r="220" spans="81:90" ht="15" x14ac:dyDescent="0.25">
      <c r="CC220" s="97"/>
      <c r="CD220" s="97"/>
      <c r="CE220" s="97"/>
      <c r="CF220" s="111" t="s">
        <v>103</v>
      </c>
      <c r="CG220" s="100">
        <v>10301</v>
      </c>
      <c r="CI220" s="17">
        <v>4</v>
      </c>
      <c r="CJ220" s="17">
        <v>1</v>
      </c>
      <c r="CK220" s="19" t="s">
        <v>110</v>
      </c>
      <c r="CL220" s="17" t="s">
        <v>111</v>
      </c>
    </row>
    <row r="221" spans="81:90" ht="15" x14ac:dyDescent="0.25">
      <c r="CF221" s="111" t="s">
        <v>106</v>
      </c>
      <c r="CG221" s="100">
        <v>10302</v>
      </c>
      <c r="CI221" s="17">
        <v>3</v>
      </c>
      <c r="CJ221" s="17">
        <v>2</v>
      </c>
      <c r="CK221" s="19" t="s">
        <v>113</v>
      </c>
      <c r="CL221" s="17" t="s">
        <v>114</v>
      </c>
    </row>
    <row r="222" spans="81:90" ht="15" x14ac:dyDescent="0.25">
      <c r="CF222" s="111" t="s">
        <v>109</v>
      </c>
      <c r="CG222" s="100">
        <v>10303</v>
      </c>
      <c r="CI222" s="17">
        <v>2</v>
      </c>
      <c r="CJ222" s="17">
        <v>3</v>
      </c>
      <c r="CK222" s="19" t="s">
        <v>116</v>
      </c>
      <c r="CL222" s="17" t="s">
        <v>559</v>
      </c>
    </row>
    <row r="223" spans="81:90" ht="15" x14ac:dyDescent="0.25">
      <c r="CF223" s="111" t="s">
        <v>112</v>
      </c>
      <c r="CG223" s="100">
        <v>10304</v>
      </c>
      <c r="CI223" s="17">
        <v>1</v>
      </c>
      <c r="CJ223" s="17">
        <v>4</v>
      </c>
      <c r="CK223" s="19" t="s">
        <v>118</v>
      </c>
    </row>
    <row r="224" spans="81:90" ht="15" x14ac:dyDescent="0.25">
      <c r="CF224" s="111" t="s">
        <v>115</v>
      </c>
      <c r="CG224" s="100">
        <v>10305</v>
      </c>
      <c r="CK224" s="19" t="s">
        <v>120</v>
      </c>
    </row>
    <row r="225" spans="84:90" ht="15" x14ac:dyDescent="0.25">
      <c r="CF225" s="111" t="s">
        <v>117</v>
      </c>
      <c r="CG225" s="100">
        <v>10306</v>
      </c>
      <c r="CK225" s="19" t="s">
        <v>122</v>
      </c>
    </row>
    <row r="226" spans="84:90" ht="15" x14ac:dyDescent="0.25">
      <c r="CF226" s="111" t="s">
        <v>119</v>
      </c>
      <c r="CG226" s="17">
        <v>10401</v>
      </c>
      <c r="CK226" s="19" t="s">
        <v>527</v>
      </c>
      <c r="CL226" s="107" t="s">
        <v>396</v>
      </c>
    </row>
    <row r="227" spans="84:90" ht="15" x14ac:dyDescent="0.25">
      <c r="CF227" s="111" t="s">
        <v>121</v>
      </c>
      <c r="CG227" s="17">
        <v>10402</v>
      </c>
      <c r="CK227" s="19" t="s">
        <v>528</v>
      </c>
      <c r="CL227" s="17" t="s">
        <v>402</v>
      </c>
    </row>
    <row r="228" spans="84:90" ht="15" x14ac:dyDescent="0.25">
      <c r="CF228" s="111" t="s">
        <v>123</v>
      </c>
      <c r="CG228" s="17">
        <v>10403</v>
      </c>
      <c r="CL228" s="17" t="s">
        <v>404</v>
      </c>
    </row>
    <row r="229" spans="84:90" ht="15" x14ac:dyDescent="0.25">
      <c r="CF229" s="111" t="s">
        <v>124</v>
      </c>
      <c r="CG229" s="17">
        <v>10404</v>
      </c>
      <c r="CL229" s="17" t="s">
        <v>398</v>
      </c>
    </row>
    <row r="230" spans="84:90" ht="15" x14ac:dyDescent="0.25">
      <c r="CF230" s="111" t="s">
        <v>125</v>
      </c>
      <c r="CG230" s="17">
        <v>10405</v>
      </c>
      <c r="CL230" s="17" t="s">
        <v>399</v>
      </c>
    </row>
    <row r="231" spans="84:90" ht="15" x14ac:dyDescent="0.25">
      <c r="CF231" s="111" t="s">
        <v>126</v>
      </c>
      <c r="CG231" s="17">
        <v>10406</v>
      </c>
      <c r="CL231" s="17" t="s">
        <v>400</v>
      </c>
    </row>
    <row r="232" spans="84:90" ht="15" x14ac:dyDescent="0.25">
      <c r="CF232" s="111" t="s">
        <v>127</v>
      </c>
      <c r="CG232" s="100">
        <v>20101</v>
      </c>
      <c r="CL232" s="17" t="s">
        <v>401</v>
      </c>
    </row>
    <row r="233" spans="84:90" ht="15" x14ac:dyDescent="0.25">
      <c r="CF233" s="111" t="s">
        <v>128</v>
      </c>
      <c r="CG233" s="100">
        <v>20102</v>
      </c>
      <c r="CL233" s="17" t="s">
        <v>403</v>
      </c>
    </row>
    <row r="234" spans="84:90" ht="15" x14ac:dyDescent="0.25">
      <c r="CF234" s="111" t="s">
        <v>129</v>
      </c>
      <c r="CG234" s="100">
        <v>20103</v>
      </c>
      <c r="CL234" s="17" t="s">
        <v>582</v>
      </c>
    </row>
    <row r="235" spans="84:90" ht="15" x14ac:dyDescent="0.25">
      <c r="CF235" s="111" t="s">
        <v>130</v>
      </c>
      <c r="CG235" s="100">
        <v>20104</v>
      </c>
      <c r="CL235" s="17" t="s">
        <v>405</v>
      </c>
    </row>
    <row r="236" spans="84:90" ht="15" x14ac:dyDescent="0.25">
      <c r="CF236" s="111" t="s">
        <v>131</v>
      </c>
      <c r="CG236" s="100">
        <v>20105</v>
      </c>
      <c r="CL236" s="17" t="s">
        <v>581</v>
      </c>
    </row>
    <row r="237" spans="84:90" ht="15" x14ac:dyDescent="0.25">
      <c r="CF237" s="111" t="s">
        <v>132</v>
      </c>
      <c r="CG237" s="17">
        <v>20106</v>
      </c>
    </row>
    <row r="238" spans="84:90" ht="15" x14ac:dyDescent="0.25">
      <c r="CF238" s="111" t="s">
        <v>133</v>
      </c>
      <c r="CG238" s="17">
        <v>20107</v>
      </c>
      <c r="CL238" s="107" t="s">
        <v>546</v>
      </c>
    </row>
    <row r="239" spans="84:90" ht="15" x14ac:dyDescent="0.25">
      <c r="CF239" s="111" t="s">
        <v>134</v>
      </c>
      <c r="CG239" s="100">
        <v>20108</v>
      </c>
      <c r="CL239" s="119" t="s">
        <v>537</v>
      </c>
    </row>
    <row r="240" spans="84:90" ht="15" x14ac:dyDescent="0.25">
      <c r="CF240" s="111" t="s">
        <v>519</v>
      </c>
      <c r="CG240" s="17">
        <v>20201</v>
      </c>
      <c r="CL240" s="119" t="s">
        <v>538</v>
      </c>
    </row>
    <row r="241" spans="84:90" ht="15" x14ac:dyDescent="0.25">
      <c r="CF241" s="111" t="s">
        <v>520</v>
      </c>
      <c r="CG241" s="17">
        <v>20202</v>
      </c>
      <c r="CL241" s="119" t="s">
        <v>539</v>
      </c>
    </row>
    <row r="242" spans="84:90" ht="15" x14ac:dyDescent="0.25">
      <c r="CF242" s="111" t="s">
        <v>444</v>
      </c>
      <c r="CG242" s="17">
        <v>20203</v>
      </c>
      <c r="CL242" s="119" t="s">
        <v>540</v>
      </c>
    </row>
    <row r="243" spans="84:90" ht="15" x14ac:dyDescent="0.25">
      <c r="CF243" s="111" t="s">
        <v>453</v>
      </c>
      <c r="CG243" s="17">
        <v>20204</v>
      </c>
      <c r="CL243" s="119" t="s">
        <v>541</v>
      </c>
    </row>
    <row r="244" spans="84:90" ht="15" x14ac:dyDescent="0.25">
      <c r="CF244" s="111" t="s">
        <v>454</v>
      </c>
      <c r="CG244" s="17">
        <v>20205</v>
      </c>
      <c r="CL244" s="119" t="s">
        <v>542</v>
      </c>
    </row>
    <row r="245" spans="84:90" ht="15" x14ac:dyDescent="0.25">
      <c r="CF245" s="111" t="s">
        <v>455</v>
      </c>
      <c r="CG245" s="17">
        <v>20206</v>
      </c>
      <c r="CL245" s="119" t="s">
        <v>543</v>
      </c>
    </row>
    <row r="246" spans="84:90" ht="15" x14ac:dyDescent="0.25">
      <c r="CF246" s="111" t="s">
        <v>456</v>
      </c>
      <c r="CG246" s="17">
        <v>20207</v>
      </c>
      <c r="CL246" s="119" t="s">
        <v>544</v>
      </c>
    </row>
    <row r="247" spans="84:90" ht="15" x14ac:dyDescent="0.25">
      <c r="CF247" s="111" t="s">
        <v>457</v>
      </c>
      <c r="CG247" s="17">
        <v>20208</v>
      </c>
      <c r="CL247" s="120" t="s">
        <v>545</v>
      </c>
    </row>
    <row r="248" spans="84:90" ht="15" x14ac:dyDescent="0.25">
      <c r="CF248" s="111" t="s">
        <v>458</v>
      </c>
      <c r="CG248" s="17">
        <v>20209</v>
      </c>
    </row>
    <row r="249" spans="84:90" ht="15" x14ac:dyDescent="0.25">
      <c r="CF249" s="111" t="s">
        <v>459</v>
      </c>
      <c r="CG249" s="17">
        <v>20210</v>
      </c>
    </row>
    <row r="250" spans="84:90" ht="15" x14ac:dyDescent="0.25">
      <c r="CF250" s="111" t="s">
        <v>460</v>
      </c>
      <c r="CG250" s="17">
        <v>20301</v>
      </c>
    </row>
    <row r="251" spans="84:90" ht="15" x14ac:dyDescent="0.25">
      <c r="CF251" s="111" t="s">
        <v>423</v>
      </c>
      <c r="CG251" s="17">
        <v>20302</v>
      </c>
    </row>
    <row r="252" spans="84:90" ht="15" x14ac:dyDescent="0.25">
      <c r="CF252" s="111" t="s">
        <v>445</v>
      </c>
      <c r="CG252" s="17">
        <v>20303</v>
      </c>
    </row>
    <row r="253" spans="84:90" ht="15" x14ac:dyDescent="0.25">
      <c r="CF253" s="111" t="s">
        <v>446</v>
      </c>
      <c r="CG253" s="17">
        <v>20304</v>
      </c>
    </row>
    <row r="254" spans="84:90" ht="15" x14ac:dyDescent="0.25">
      <c r="CF254" s="111" t="s">
        <v>447</v>
      </c>
      <c r="CG254" s="17">
        <v>20305</v>
      </c>
    </row>
    <row r="255" spans="84:90" ht="15" x14ac:dyDescent="0.25">
      <c r="CF255" s="111" t="s">
        <v>448</v>
      </c>
      <c r="CG255" s="17">
        <v>20306</v>
      </c>
    </row>
    <row r="256" spans="84:90" ht="15" x14ac:dyDescent="0.25">
      <c r="CF256" s="111" t="s">
        <v>449</v>
      </c>
      <c r="CG256" s="17">
        <v>20307</v>
      </c>
    </row>
    <row r="257" spans="84:85" ht="15" x14ac:dyDescent="0.25">
      <c r="CF257" s="111" t="s">
        <v>450</v>
      </c>
      <c r="CG257" s="17">
        <v>20401</v>
      </c>
    </row>
    <row r="258" spans="84:85" ht="15" x14ac:dyDescent="0.25">
      <c r="CF258" s="111" t="s">
        <v>451</v>
      </c>
      <c r="CG258" s="17">
        <v>20402</v>
      </c>
    </row>
    <row r="259" spans="84:85" ht="15" x14ac:dyDescent="0.25">
      <c r="CF259" s="111" t="s">
        <v>452</v>
      </c>
      <c r="CG259" s="17">
        <v>20403</v>
      </c>
    </row>
    <row r="260" spans="84:85" ht="15" x14ac:dyDescent="0.25">
      <c r="CF260" s="111" t="s">
        <v>529</v>
      </c>
      <c r="CG260" s="17">
        <v>20404</v>
      </c>
    </row>
    <row r="261" spans="84:85" ht="15" x14ac:dyDescent="0.25">
      <c r="CF261" s="111" t="s">
        <v>530</v>
      </c>
      <c r="CG261" s="17">
        <v>20405</v>
      </c>
    </row>
    <row r="262" spans="84:85" ht="15" x14ac:dyDescent="0.25">
      <c r="CF262" s="111" t="s">
        <v>411</v>
      </c>
      <c r="CG262" s="17">
        <v>20406</v>
      </c>
    </row>
    <row r="263" spans="84:85" ht="15" x14ac:dyDescent="0.25">
      <c r="CF263" s="111" t="s">
        <v>412</v>
      </c>
      <c r="CG263" s="17">
        <v>20407</v>
      </c>
    </row>
    <row r="264" spans="84:85" ht="15" x14ac:dyDescent="0.25">
      <c r="CF264" s="111" t="s">
        <v>413</v>
      </c>
      <c r="CG264" s="17">
        <v>20501</v>
      </c>
    </row>
    <row r="265" spans="84:85" ht="15" x14ac:dyDescent="0.25">
      <c r="CF265" s="111" t="s">
        <v>414</v>
      </c>
      <c r="CG265" s="17">
        <v>20502</v>
      </c>
    </row>
    <row r="266" spans="84:85" ht="15" x14ac:dyDescent="0.25">
      <c r="CF266" s="111" t="s">
        <v>415</v>
      </c>
      <c r="CG266" s="17">
        <v>20503</v>
      </c>
    </row>
    <row r="267" spans="84:85" ht="15" x14ac:dyDescent="0.25">
      <c r="CF267" s="111" t="s">
        <v>416</v>
      </c>
      <c r="CG267" s="17">
        <v>20504</v>
      </c>
    </row>
    <row r="268" spans="84:85" ht="15" x14ac:dyDescent="0.25">
      <c r="CF268" s="111" t="s">
        <v>417</v>
      </c>
      <c r="CG268" s="17">
        <v>20505</v>
      </c>
    </row>
    <row r="269" spans="84:85" ht="15" x14ac:dyDescent="0.25">
      <c r="CF269" s="111" t="s">
        <v>551</v>
      </c>
      <c r="CG269" s="17">
        <v>20601</v>
      </c>
    </row>
    <row r="270" spans="84:85" ht="15" x14ac:dyDescent="0.25">
      <c r="CF270" s="111" t="s">
        <v>91</v>
      </c>
      <c r="CG270" s="17">
        <v>20602</v>
      </c>
    </row>
    <row r="271" spans="84:85" x14ac:dyDescent="0.2">
      <c r="CG271" s="17">
        <v>20603</v>
      </c>
    </row>
    <row r="272" spans="84:85" x14ac:dyDescent="0.2">
      <c r="CG272" s="17">
        <v>20604</v>
      </c>
    </row>
    <row r="273" spans="85:85" x14ac:dyDescent="0.2">
      <c r="CG273" s="17">
        <v>20605</v>
      </c>
    </row>
    <row r="274" spans="85:85" x14ac:dyDescent="0.2">
      <c r="CG274" s="17">
        <v>20606</v>
      </c>
    </row>
    <row r="275" spans="85:85" x14ac:dyDescent="0.2">
      <c r="CG275" s="17">
        <v>20607</v>
      </c>
    </row>
    <row r="276" spans="85:85" x14ac:dyDescent="0.2">
      <c r="CG276" s="17">
        <v>20608</v>
      </c>
    </row>
    <row r="277" spans="85:85" x14ac:dyDescent="0.2">
      <c r="CG277" s="17">
        <v>20609</v>
      </c>
    </row>
    <row r="278" spans="85:85" x14ac:dyDescent="0.2">
      <c r="CG278" s="17">
        <v>20610</v>
      </c>
    </row>
    <row r="279" spans="85:85" x14ac:dyDescent="0.2">
      <c r="CG279" s="17">
        <v>30101</v>
      </c>
    </row>
    <row r="280" spans="85:85" x14ac:dyDescent="0.2">
      <c r="CG280" s="17">
        <v>30102</v>
      </c>
    </row>
    <row r="281" spans="85:85" x14ac:dyDescent="0.2">
      <c r="CG281" s="17">
        <v>30103</v>
      </c>
    </row>
    <row r="282" spans="85:85" x14ac:dyDescent="0.2">
      <c r="CG282" s="17">
        <v>30104</v>
      </c>
    </row>
    <row r="283" spans="85:85" x14ac:dyDescent="0.2">
      <c r="CG283" s="17">
        <v>30105</v>
      </c>
    </row>
    <row r="284" spans="85:85" x14ac:dyDescent="0.2">
      <c r="CG284" s="17">
        <v>30106</v>
      </c>
    </row>
    <row r="285" spans="85:85" x14ac:dyDescent="0.2">
      <c r="CG285" s="17">
        <v>30107</v>
      </c>
    </row>
    <row r="286" spans="85:85" x14ac:dyDescent="0.2">
      <c r="CG286" s="17">
        <v>30108</v>
      </c>
    </row>
    <row r="287" spans="85:85" x14ac:dyDescent="0.2">
      <c r="CG287" s="17">
        <v>30109</v>
      </c>
    </row>
    <row r="288" spans="85:85" x14ac:dyDescent="0.2">
      <c r="CG288" s="17">
        <v>30110</v>
      </c>
    </row>
    <row r="289" spans="85:85" x14ac:dyDescent="0.2">
      <c r="CG289" s="17">
        <v>30111</v>
      </c>
    </row>
    <row r="290" spans="85:85" x14ac:dyDescent="0.2">
      <c r="CG290" s="17">
        <v>30112</v>
      </c>
    </row>
    <row r="291" spans="85:85" x14ac:dyDescent="0.2">
      <c r="CG291" s="17">
        <v>30113</v>
      </c>
    </row>
    <row r="292" spans="85:85" x14ac:dyDescent="0.2">
      <c r="CG292" s="17">
        <v>30114</v>
      </c>
    </row>
    <row r="293" spans="85:85" x14ac:dyDescent="0.2">
      <c r="CG293" s="17">
        <v>30115</v>
      </c>
    </row>
    <row r="294" spans="85:85" x14ac:dyDescent="0.2">
      <c r="CG294" s="17">
        <v>30201</v>
      </c>
    </row>
    <row r="295" spans="85:85" x14ac:dyDescent="0.2">
      <c r="CG295" s="17">
        <v>30202</v>
      </c>
    </row>
    <row r="296" spans="85:85" x14ac:dyDescent="0.2">
      <c r="CG296" s="17">
        <v>30203</v>
      </c>
    </row>
    <row r="297" spans="85:85" x14ac:dyDescent="0.2">
      <c r="CG297" s="17">
        <v>30204</v>
      </c>
    </row>
    <row r="298" spans="85:85" x14ac:dyDescent="0.2">
      <c r="CG298" s="17">
        <v>30205</v>
      </c>
    </row>
    <row r="299" spans="85:85" x14ac:dyDescent="0.2">
      <c r="CG299" s="17">
        <v>30206</v>
      </c>
    </row>
    <row r="300" spans="85:85" x14ac:dyDescent="0.2">
      <c r="CG300" s="17">
        <v>30207</v>
      </c>
    </row>
    <row r="301" spans="85:85" x14ac:dyDescent="0.2">
      <c r="CG301" s="17">
        <v>30301</v>
      </c>
    </row>
    <row r="302" spans="85:85" x14ac:dyDescent="0.2">
      <c r="CG302" s="17">
        <v>30302</v>
      </c>
    </row>
    <row r="303" spans="85:85" x14ac:dyDescent="0.2">
      <c r="CG303" s="17">
        <v>30303</v>
      </c>
    </row>
    <row r="304" spans="85:85" x14ac:dyDescent="0.2">
      <c r="CG304" s="17">
        <v>30304</v>
      </c>
    </row>
    <row r="305" spans="85:85" x14ac:dyDescent="0.2">
      <c r="CG305" s="17">
        <v>30305</v>
      </c>
    </row>
    <row r="306" spans="85:85" x14ac:dyDescent="0.2">
      <c r="CG306" s="17">
        <v>30401</v>
      </c>
    </row>
    <row r="307" spans="85:85" x14ac:dyDescent="0.2">
      <c r="CG307" s="17">
        <v>30402</v>
      </c>
    </row>
    <row r="308" spans="85:85" x14ac:dyDescent="0.2">
      <c r="CG308" s="17">
        <v>30403</v>
      </c>
    </row>
    <row r="309" spans="85:85" x14ac:dyDescent="0.2">
      <c r="CG309" s="17">
        <v>30404</v>
      </c>
    </row>
    <row r="310" spans="85:85" x14ac:dyDescent="0.2">
      <c r="CG310" s="17">
        <v>30405</v>
      </c>
    </row>
    <row r="311" spans="85:85" x14ac:dyDescent="0.2">
      <c r="CG311" s="17">
        <v>30501</v>
      </c>
    </row>
    <row r="312" spans="85:85" x14ac:dyDescent="0.2">
      <c r="CG312" s="17">
        <v>30502</v>
      </c>
    </row>
    <row r="313" spans="85:85" x14ac:dyDescent="0.2">
      <c r="CG313" s="17">
        <v>30503</v>
      </c>
    </row>
    <row r="314" spans="85:85" x14ac:dyDescent="0.2">
      <c r="CG314" s="17">
        <v>30504</v>
      </c>
    </row>
    <row r="315" spans="85:85" x14ac:dyDescent="0.2">
      <c r="CG315" s="17">
        <v>30505</v>
      </c>
    </row>
    <row r="316" spans="85:85" x14ac:dyDescent="0.2">
      <c r="CG316" s="17">
        <v>30506</v>
      </c>
    </row>
    <row r="317" spans="85:85" x14ac:dyDescent="0.2">
      <c r="CG317" s="17">
        <v>30507</v>
      </c>
    </row>
    <row r="318" spans="85:85" x14ac:dyDescent="0.2">
      <c r="CG318" s="17">
        <v>30508</v>
      </c>
    </row>
    <row r="319" spans="85:85" x14ac:dyDescent="0.2">
      <c r="CG319" s="17">
        <v>30601</v>
      </c>
    </row>
    <row r="320" spans="85:85" x14ac:dyDescent="0.2">
      <c r="CG320" s="17">
        <v>30602</v>
      </c>
    </row>
    <row r="321" spans="85:85" x14ac:dyDescent="0.2">
      <c r="CG321" s="17">
        <v>30603</v>
      </c>
    </row>
    <row r="322" spans="85:85" x14ac:dyDescent="0.2">
      <c r="CG322" s="17">
        <v>40101</v>
      </c>
    </row>
    <row r="323" spans="85:85" x14ac:dyDescent="0.2">
      <c r="CG323" s="17">
        <v>40102</v>
      </c>
    </row>
    <row r="324" spans="85:85" x14ac:dyDescent="0.2">
      <c r="CG324" s="17">
        <v>40103</v>
      </c>
    </row>
    <row r="325" spans="85:85" x14ac:dyDescent="0.2">
      <c r="CG325" s="17">
        <v>40104</v>
      </c>
    </row>
    <row r="326" spans="85:85" x14ac:dyDescent="0.2">
      <c r="CG326" s="17">
        <v>40105</v>
      </c>
    </row>
    <row r="327" spans="85:85" x14ac:dyDescent="0.2">
      <c r="CG327" s="17">
        <v>40106</v>
      </c>
    </row>
    <row r="328" spans="85:85" x14ac:dyDescent="0.2">
      <c r="CG328" s="17">
        <v>40107</v>
      </c>
    </row>
    <row r="329" spans="85:85" x14ac:dyDescent="0.2">
      <c r="CG329" s="17">
        <v>40108</v>
      </c>
    </row>
    <row r="330" spans="85:85" x14ac:dyDescent="0.2">
      <c r="CG330" s="17">
        <v>40109</v>
      </c>
    </row>
    <row r="331" spans="85:85" x14ac:dyDescent="0.2">
      <c r="CG331" s="17">
        <v>40201</v>
      </c>
    </row>
    <row r="332" spans="85:85" x14ac:dyDescent="0.2">
      <c r="CG332" s="17">
        <v>40202</v>
      </c>
    </row>
    <row r="333" spans="85:85" x14ac:dyDescent="0.2">
      <c r="CG333" s="17">
        <v>40203</v>
      </c>
    </row>
    <row r="334" spans="85:85" x14ac:dyDescent="0.2">
      <c r="CG334" s="17">
        <v>40204</v>
      </c>
    </row>
    <row r="335" spans="85:85" x14ac:dyDescent="0.2">
      <c r="CG335" s="17">
        <v>40205</v>
      </c>
    </row>
    <row r="336" spans="85:85" x14ac:dyDescent="0.2">
      <c r="CG336" s="17">
        <v>40301</v>
      </c>
    </row>
    <row r="337" spans="85:85" x14ac:dyDescent="0.2">
      <c r="CG337" s="17">
        <v>40302</v>
      </c>
    </row>
    <row r="338" spans="85:85" x14ac:dyDescent="0.2">
      <c r="CG338" s="17">
        <v>40303</v>
      </c>
    </row>
    <row r="339" spans="85:85" x14ac:dyDescent="0.2">
      <c r="CG339" s="17">
        <v>40304</v>
      </c>
    </row>
    <row r="340" spans="85:85" x14ac:dyDescent="0.2">
      <c r="CG340" s="17">
        <v>40305</v>
      </c>
    </row>
    <row r="341" spans="85:85" x14ac:dyDescent="0.2">
      <c r="CG341" s="17">
        <v>40306</v>
      </c>
    </row>
    <row r="342" spans="85:85" x14ac:dyDescent="0.2">
      <c r="CG342" s="17">
        <v>40307</v>
      </c>
    </row>
    <row r="343" spans="85:85" x14ac:dyDescent="0.2">
      <c r="CG343" s="17">
        <v>40308</v>
      </c>
    </row>
    <row r="344" spans="85:85" x14ac:dyDescent="0.2">
      <c r="CG344" s="17">
        <v>40401</v>
      </c>
    </row>
    <row r="345" spans="85:85" x14ac:dyDescent="0.2">
      <c r="CG345" s="17">
        <v>40402</v>
      </c>
    </row>
    <row r="346" spans="85:85" x14ac:dyDescent="0.2">
      <c r="CG346" s="17">
        <v>40403</v>
      </c>
    </row>
    <row r="347" spans="85:85" x14ac:dyDescent="0.2">
      <c r="CG347" s="17">
        <v>40404</v>
      </c>
    </row>
    <row r="348" spans="85:85" x14ac:dyDescent="0.2">
      <c r="CG348" s="17">
        <v>40405</v>
      </c>
    </row>
    <row r="349" spans="85:85" x14ac:dyDescent="0.2">
      <c r="CG349" s="17">
        <v>40406</v>
      </c>
    </row>
    <row r="350" spans="85:85" x14ac:dyDescent="0.2">
      <c r="CG350" s="17">
        <v>40501</v>
      </c>
    </row>
    <row r="351" spans="85:85" x14ac:dyDescent="0.2">
      <c r="CG351" s="17">
        <v>40502</v>
      </c>
    </row>
    <row r="352" spans="85:85" x14ac:dyDescent="0.2">
      <c r="CG352" s="17">
        <v>40503</v>
      </c>
    </row>
    <row r="353" spans="85:85" x14ac:dyDescent="0.2">
      <c r="CG353" s="17">
        <v>40504</v>
      </c>
    </row>
    <row r="354" spans="85:85" x14ac:dyDescent="0.2">
      <c r="CG354" s="17">
        <v>40505</v>
      </c>
    </row>
    <row r="355" spans="85:85" x14ac:dyDescent="0.2">
      <c r="CG355" s="17">
        <v>40506</v>
      </c>
    </row>
    <row r="356" spans="85:85" x14ac:dyDescent="0.2">
      <c r="CG356" s="17">
        <v>40507</v>
      </c>
    </row>
    <row r="357" spans="85:85" x14ac:dyDescent="0.2">
      <c r="CG357" s="17">
        <v>40508</v>
      </c>
    </row>
    <row r="358" spans="85:85" x14ac:dyDescent="0.2">
      <c r="CG358" s="17">
        <v>40509</v>
      </c>
    </row>
    <row r="359" spans="85:85" x14ac:dyDescent="0.2">
      <c r="CG359" s="17">
        <v>40510</v>
      </c>
    </row>
    <row r="360" spans="85:85" x14ac:dyDescent="0.2">
      <c r="CG360" s="17">
        <v>40511</v>
      </c>
    </row>
    <row r="361" spans="85:85" x14ac:dyDescent="0.2">
      <c r="CG361" s="17">
        <v>40512</v>
      </c>
    </row>
    <row r="362" spans="85:85" x14ac:dyDescent="0.2">
      <c r="CG362" s="17">
        <v>40513</v>
      </c>
    </row>
    <row r="363" spans="85:85" x14ac:dyDescent="0.2">
      <c r="CG363" s="17">
        <v>40601</v>
      </c>
    </row>
    <row r="364" spans="85:85" x14ac:dyDescent="0.2">
      <c r="CG364" s="17">
        <v>40602</v>
      </c>
    </row>
    <row r="365" spans="85:85" x14ac:dyDescent="0.2">
      <c r="CG365" s="17">
        <v>40603</v>
      </c>
    </row>
    <row r="366" spans="85:85" x14ac:dyDescent="0.2">
      <c r="CG366" s="17">
        <v>40604</v>
      </c>
    </row>
    <row r="367" spans="85:85" x14ac:dyDescent="0.2">
      <c r="CG367" s="17">
        <v>40605</v>
      </c>
    </row>
    <row r="368" spans="85:85" x14ac:dyDescent="0.2">
      <c r="CG368" s="17">
        <v>40606</v>
      </c>
    </row>
    <row r="369" spans="85:85" x14ac:dyDescent="0.2">
      <c r="CG369" s="17">
        <v>40607</v>
      </c>
    </row>
    <row r="370" spans="85:85" x14ac:dyDescent="0.2">
      <c r="CG370" s="17">
        <v>40608</v>
      </c>
    </row>
    <row r="371" spans="85:85" x14ac:dyDescent="0.2">
      <c r="CG371" s="17">
        <v>40609</v>
      </c>
    </row>
    <row r="372" spans="85:85" x14ac:dyDescent="0.2">
      <c r="CG372" s="17">
        <v>40610</v>
      </c>
    </row>
    <row r="373" spans="85:85" x14ac:dyDescent="0.2">
      <c r="CG373" s="17">
        <v>40611</v>
      </c>
    </row>
    <row r="374" spans="85:85" x14ac:dyDescent="0.2">
      <c r="CG374" s="17">
        <v>40612</v>
      </c>
    </row>
    <row r="375" spans="85:85" x14ac:dyDescent="0.2">
      <c r="CG375" s="17">
        <v>40701</v>
      </c>
    </row>
    <row r="376" spans="85:85" x14ac:dyDescent="0.2">
      <c r="CG376" s="17">
        <v>40702</v>
      </c>
    </row>
    <row r="377" spans="85:85" x14ac:dyDescent="0.2">
      <c r="CG377" s="17">
        <v>40703</v>
      </c>
    </row>
    <row r="378" spans="85:85" x14ac:dyDescent="0.2">
      <c r="CG378" s="17">
        <v>40704</v>
      </c>
    </row>
    <row r="379" spans="85:85" x14ac:dyDescent="0.2">
      <c r="CG379" s="17">
        <v>40705</v>
      </c>
    </row>
    <row r="380" spans="85:85" x14ac:dyDescent="0.2">
      <c r="CG380" s="17">
        <v>40706</v>
      </c>
    </row>
    <row r="381" spans="85:85" x14ac:dyDescent="0.2">
      <c r="CG381" s="17">
        <v>40707</v>
      </c>
    </row>
    <row r="382" spans="85:85" x14ac:dyDescent="0.2">
      <c r="CG382" s="17">
        <v>40708</v>
      </c>
    </row>
    <row r="383" spans="85:85" x14ac:dyDescent="0.2">
      <c r="CG383" s="17">
        <v>40801</v>
      </c>
    </row>
    <row r="384" spans="85:85" x14ac:dyDescent="0.2">
      <c r="CG384" s="17">
        <v>40802</v>
      </c>
    </row>
    <row r="385" spans="85:85" x14ac:dyDescent="0.2">
      <c r="CG385" s="17">
        <v>40803</v>
      </c>
    </row>
    <row r="386" spans="85:85" x14ac:dyDescent="0.2">
      <c r="CG386" s="17">
        <v>40804</v>
      </c>
    </row>
    <row r="387" spans="85:85" x14ac:dyDescent="0.2">
      <c r="CG387" s="17">
        <v>40805</v>
      </c>
    </row>
    <row r="388" spans="85:85" x14ac:dyDescent="0.2">
      <c r="CG388" s="17">
        <v>40901</v>
      </c>
    </row>
    <row r="389" spans="85:85" x14ac:dyDescent="0.2">
      <c r="CG389" s="17">
        <v>40902</v>
      </c>
    </row>
    <row r="390" spans="85:85" x14ac:dyDescent="0.2">
      <c r="CG390" s="17">
        <v>40903</v>
      </c>
    </row>
    <row r="391" spans="85:85" x14ac:dyDescent="0.2">
      <c r="CG391" s="17">
        <v>40904</v>
      </c>
    </row>
    <row r="392" spans="85:85" x14ac:dyDescent="0.2">
      <c r="CG392" s="17">
        <v>40905</v>
      </c>
    </row>
    <row r="393" spans="85:85" x14ac:dyDescent="0.2">
      <c r="CG393" s="17">
        <v>41001</v>
      </c>
    </row>
    <row r="394" spans="85:85" x14ac:dyDescent="0.2">
      <c r="CG394" s="17">
        <v>41002</v>
      </c>
    </row>
    <row r="395" spans="85:85" x14ac:dyDescent="0.2">
      <c r="CG395" s="17">
        <v>41003</v>
      </c>
    </row>
    <row r="396" spans="85:85" x14ac:dyDescent="0.2">
      <c r="CG396" s="17">
        <v>41004</v>
      </c>
    </row>
    <row r="397" spans="85:85" x14ac:dyDescent="0.2">
      <c r="CG397" s="17">
        <v>41005</v>
      </c>
    </row>
    <row r="398" spans="85:85" x14ac:dyDescent="0.2">
      <c r="CG398" s="17">
        <v>41006</v>
      </c>
    </row>
    <row r="399" spans="85:85" x14ac:dyDescent="0.2">
      <c r="CG399" s="17">
        <v>41007</v>
      </c>
    </row>
    <row r="400" spans="85:85" x14ac:dyDescent="0.2">
      <c r="CG400" s="17">
        <v>41008</v>
      </c>
    </row>
    <row r="401" spans="85:85" x14ac:dyDescent="0.2">
      <c r="CG401" s="17">
        <v>41101</v>
      </c>
    </row>
    <row r="402" spans="85:85" x14ac:dyDescent="0.2">
      <c r="CG402" s="17">
        <v>41102</v>
      </c>
    </row>
    <row r="403" spans="85:85" x14ac:dyDescent="0.2">
      <c r="CG403" s="17">
        <v>41103</v>
      </c>
    </row>
    <row r="404" spans="85:85" x14ac:dyDescent="0.2">
      <c r="CG404" s="17">
        <v>41104</v>
      </c>
    </row>
    <row r="405" spans="85:85" x14ac:dyDescent="0.2">
      <c r="CG405" s="17">
        <v>41105</v>
      </c>
    </row>
    <row r="406" spans="85:85" x14ac:dyDescent="0.2">
      <c r="CG406" s="17">
        <v>41201</v>
      </c>
    </row>
    <row r="407" spans="85:85" x14ac:dyDescent="0.2">
      <c r="CG407" s="17">
        <v>41202</v>
      </c>
    </row>
    <row r="408" spans="85:85" x14ac:dyDescent="0.2">
      <c r="CG408" s="17">
        <v>41203</v>
      </c>
    </row>
    <row r="409" spans="85:85" x14ac:dyDescent="0.2">
      <c r="CG409" s="17">
        <v>41204</v>
      </c>
    </row>
    <row r="410" spans="85:85" x14ac:dyDescent="0.2">
      <c r="CG410" s="17">
        <v>41205</v>
      </c>
    </row>
    <row r="411" spans="85:85" x14ac:dyDescent="0.2">
      <c r="CG411" s="17">
        <v>41301</v>
      </c>
    </row>
    <row r="412" spans="85:85" x14ac:dyDescent="0.2">
      <c r="CG412" s="17">
        <v>41302</v>
      </c>
    </row>
    <row r="413" spans="85:85" x14ac:dyDescent="0.2">
      <c r="CG413" s="17">
        <v>41303</v>
      </c>
    </row>
    <row r="414" spans="85:85" x14ac:dyDescent="0.2">
      <c r="CG414" s="17">
        <v>41304</v>
      </c>
    </row>
    <row r="415" spans="85:85" x14ac:dyDescent="0.2">
      <c r="CG415" s="17">
        <v>41305</v>
      </c>
    </row>
    <row r="416" spans="85:85" x14ac:dyDescent="0.2">
      <c r="CG416" s="17">
        <v>41306</v>
      </c>
    </row>
    <row r="417" spans="85:85" x14ac:dyDescent="0.2">
      <c r="CG417" s="17">
        <v>41307</v>
      </c>
    </row>
    <row r="418" spans="85:85" x14ac:dyDescent="0.2">
      <c r="CG418" s="17">
        <v>41308</v>
      </c>
    </row>
    <row r="419" spans="85:85" x14ac:dyDescent="0.2">
      <c r="CG419" s="17">
        <v>41309</v>
      </c>
    </row>
    <row r="420" spans="85:85" x14ac:dyDescent="0.2">
      <c r="CG420" s="17">
        <v>41401</v>
      </c>
    </row>
    <row r="421" spans="85:85" x14ac:dyDescent="0.2">
      <c r="CG421" s="17">
        <v>41402</v>
      </c>
    </row>
    <row r="422" spans="85:85" x14ac:dyDescent="0.2">
      <c r="CG422" s="17">
        <v>41403</v>
      </c>
    </row>
    <row r="423" spans="85:85" x14ac:dyDescent="0.2">
      <c r="CG423" s="17">
        <v>41404</v>
      </c>
    </row>
    <row r="424" spans="85:85" x14ac:dyDescent="0.2">
      <c r="CG424" s="17">
        <v>41405</v>
      </c>
    </row>
    <row r="425" spans="85:85" x14ac:dyDescent="0.2">
      <c r="CG425" s="17">
        <v>50101</v>
      </c>
    </row>
    <row r="426" spans="85:85" x14ac:dyDescent="0.2">
      <c r="CG426" s="17">
        <v>50102</v>
      </c>
    </row>
    <row r="427" spans="85:85" x14ac:dyDescent="0.2">
      <c r="CG427" s="17">
        <v>50103</v>
      </c>
    </row>
    <row r="428" spans="85:85" x14ac:dyDescent="0.2">
      <c r="CG428" s="17">
        <v>50104</v>
      </c>
    </row>
    <row r="429" spans="85:85" x14ac:dyDescent="0.2">
      <c r="CG429" s="17">
        <v>50105</v>
      </c>
    </row>
    <row r="430" spans="85:85" x14ac:dyDescent="0.2">
      <c r="CG430" s="17">
        <v>50106</v>
      </c>
    </row>
    <row r="431" spans="85:85" x14ac:dyDescent="0.2">
      <c r="CG431" s="17">
        <v>50107</v>
      </c>
    </row>
    <row r="432" spans="85:85" x14ac:dyDescent="0.2">
      <c r="CG432" s="17">
        <v>50108</v>
      </c>
    </row>
    <row r="433" spans="85:85" x14ac:dyDescent="0.2">
      <c r="CG433" s="17">
        <v>50109</v>
      </c>
    </row>
    <row r="434" spans="85:85" x14ac:dyDescent="0.2">
      <c r="CG434" s="17">
        <v>50110</v>
      </c>
    </row>
    <row r="435" spans="85:85" x14ac:dyDescent="0.2">
      <c r="CG435" s="17">
        <v>50201</v>
      </c>
    </row>
    <row r="436" spans="85:85" x14ac:dyDescent="0.2">
      <c r="CG436" s="17">
        <v>50202</v>
      </c>
    </row>
    <row r="437" spans="85:85" x14ac:dyDescent="0.2">
      <c r="CG437" s="17">
        <v>50203</v>
      </c>
    </row>
    <row r="438" spans="85:85" x14ac:dyDescent="0.2">
      <c r="CG438" s="17">
        <v>50204</v>
      </c>
    </row>
    <row r="439" spans="85:85" x14ac:dyDescent="0.2">
      <c r="CG439" s="17">
        <v>50205</v>
      </c>
    </row>
    <row r="440" spans="85:85" x14ac:dyDescent="0.2">
      <c r="CG440" s="17">
        <v>50206</v>
      </c>
    </row>
    <row r="441" spans="85:85" x14ac:dyDescent="0.2">
      <c r="CG441" s="17">
        <v>50207</v>
      </c>
    </row>
    <row r="442" spans="85:85" x14ac:dyDescent="0.2">
      <c r="CG442" s="17">
        <v>50208</v>
      </c>
    </row>
    <row r="443" spans="85:85" x14ac:dyDescent="0.2">
      <c r="CG443" s="17">
        <v>50209</v>
      </c>
    </row>
    <row r="444" spans="85:85" x14ac:dyDescent="0.2">
      <c r="CG444" s="17">
        <v>50301</v>
      </c>
    </row>
    <row r="445" spans="85:85" x14ac:dyDescent="0.2">
      <c r="CG445" s="17">
        <v>50302</v>
      </c>
    </row>
    <row r="446" spans="85:85" x14ac:dyDescent="0.2">
      <c r="CG446" s="17">
        <v>50303</v>
      </c>
    </row>
    <row r="447" spans="85:85" x14ac:dyDescent="0.2">
      <c r="CG447" s="17">
        <v>50304</v>
      </c>
    </row>
    <row r="448" spans="85:85" x14ac:dyDescent="0.2">
      <c r="CG448" s="17">
        <v>50305</v>
      </c>
    </row>
    <row r="449" spans="85:85" x14ac:dyDescent="0.2">
      <c r="CG449" s="17">
        <v>50306</v>
      </c>
    </row>
    <row r="450" spans="85:85" x14ac:dyDescent="0.2">
      <c r="CG450" s="17">
        <v>50307</v>
      </c>
    </row>
    <row r="451" spans="85:85" x14ac:dyDescent="0.2">
      <c r="CG451" s="17">
        <v>60101</v>
      </c>
    </row>
    <row r="452" spans="85:85" x14ac:dyDescent="0.2">
      <c r="CG452" s="17">
        <v>60102</v>
      </c>
    </row>
    <row r="453" spans="85:85" x14ac:dyDescent="0.2">
      <c r="CG453" s="17">
        <v>60103</v>
      </c>
    </row>
    <row r="454" spans="85:85" x14ac:dyDescent="0.2">
      <c r="CG454" s="17">
        <v>60104</v>
      </c>
    </row>
    <row r="455" spans="85:85" x14ac:dyDescent="0.2">
      <c r="CG455" s="17">
        <v>60105</v>
      </c>
    </row>
    <row r="456" spans="85:85" x14ac:dyDescent="0.2">
      <c r="CG456" s="17">
        <v>60201</v>
      </c>
    </row>
    <row r="457" spans="85:85" x14ac:dyDescent="0.2">
      <c r="CG457" s="17">
        <v>60202</v>
      </c>
    </row>
    <row r="458" spans="85:85" x14ac:dyDescent="0.2">
      <c r="CG458" s="17">
        <v>60203</v>
      </c>
    </row>
    <row r="459" spans="85:85" x14ac:dyDescent="0.2">
      <c r="CG459" s="17">
        <v>60204</v>
      </c>
    </row>
    <row r="460" spans="85:85" x14ac:dyDescent="0.2">
      <c r="CG460" s="17">
        <v>60205</v>
      </c>
    </row>
    <row r="461" spans="85:85" x14ac:dyDescent="0.2">
      <c r="CG461" s="17">
        <v>60206</v>
      </c>
    </row>
    <row r="462" spans="85:85" x14ac:dyDescent="0.2">
      <c r="CG462" s="17">
        <v>60207</v>
      </c>
    </row>
    <row r="463" spans="85:85" x14ac:dyDescent="0.2">
      <c r="CG463" s="17">
        <v>60301</v>
      </c>
    </row>
    <row r="464" spans="85:85" x14ac:dyDescent="0.2">
      <c r="CG464" s="17">
        <v>60302</v>
      </c>
    </row>
    <row r="465" spans="85:85" x14ac:dyDescent="0.2">
      <c r="CG465" s="17">
        <v>60303</v>
      </c>
    </row>
    <row r="466" spans="85:85" x14ac:dyDescent="0.2">
      <c r="CG466" s="17">
        <v>60304</v>
      </c>
    </row>
    <row r="467" spans="85:85" x14ac:dyDescent="0.2">
      <c r="CG467" s="17">
        <v>60305</v>
      </c>
    </row>
    <row r="468" spans="85:85" x14ac:dyDescent="0.2">
      <c r="CG468" s="17">
        <v>60306</v>
      </c>
    </row>
    <row r="469" spans="85:85" x14ac:dyDescent="0.2">
      <c r="CG469" s="17">
        <v>60307</v>
      </c>
    </row>
    <row r="470" spans="85:85" x14ac:dyDescent="0.2">
      <c r="CG470" s="17">
        <v>60308</v>
      </c>
    </row>
    <row r="471" spans="85:85" x14ac:dyDescent="0.2">
      <c r="CG471" s="17">
        <v>60309</v>
      </c>
    </row>
    <row r="472" spans="85:85" x14ac:dyDescent="0.2">
      <c r="CG472" s="17">
        <v>60401</v>
      </c>
    </row>
    <row r="473" spans="85:85" x14ac:dyDescent="0.2">
      <c r="CG473" s="17">
        <v>60402</v>
      </c>
    </row>
    <row r="474" spans="85:85" x14ac:dyDescent="0.2">
      <c r="CG474" s="17">
        <v>60403</v>
      </c>
    </row>
    <row r="475" spans="85:85" x14ac:dyDescent="0.2">
      <c r="CG475" s="17">
        <v>60404</v>
      </c>
    </row>
    <row r="476" spans="85:85" x14ac:dyDescent="0.2">
      <c r="CG476" s="17">
        <v>60405</v>
      </c>
    </row>
    <row r="477" spans="85:85" x14ac:dyDescent="0.2">
      <c r="CG477" s="17">
        <v>60406</v>
      </c>
    </row>
    <row r="478" spans="85:85" x14ac:dyDescent="0.2">
      <c r="CG478" s="17">
        <v>60407</v>
      </c>
    </row>
    <row r="479" spans="85:85" x14ac:dyDescent="0.2">
      <c r="CG479" s="17">
        <v>60408</v>
      </c>
    </row>
    <row r="480" spans="85:85" x14ac:dyDescent="0.2">
      <c r="CG480" s="17">
        <v>60501</v>
      </c>
    </row>
    <row r="481" spans="85:85" x14ac:dyDescent="0.2">
      <c r="CG481" s="17">
        <v>60502</v>
      </c>
    </row>
    <row r="482" spans="85:85" x14ac:dyDescent="0.2">
      <c r="CG482" s="17">
        <v>60503</v>
      </c>
    </row>
    <row r="483" spans="85:85" x14ac:dyDescent="0.2">
      <c r="CG483" s="17">
        <v>60504</v>
      </c>
    </row>
    <row r="484" spans="85:85" x14ac:dyDescent="0.2">
      <c r="CG484" s="17">
        <v>60505</v>
      </c>
    </row>
    <row r="485" spans="85:85" x14ac:dyDescent="0.2">
      <c r="CG485" s="17">
        <v>60506</v>
      </c>
    </row>
    <row r="486" spans="85:85" x14ac:dyDescent="0.2">
      <c r="CG486" s="17">
        <v>60507</v>
      </c>
    </row>
    <row r="487" spans="85:85" x14ac:dyDescent="0.2">
      <c r="CG487" s="17">
        <v>60601</v>
      </c>
    </row>
    <row r="488" spans="85:85" x14ac:dyDescent="0.2">
      <c r="CG488" s="17">
        <v>60602</v>
      </c>
    </row>
    <row r="489" spans="85:85" x14ac:dyDescent="0.2">
      <c r="CG489" s="17">
        <v>60603</v>
      </c>
    </row>
    <row r="490" spans="85:85" x14ac:dyDescent="0.2">
      <c r="CG490" s="17">
        <v>60604</v>
      </c>
    </row>
    <row r="491" spans="85:85" x14ac:dyDescent="0.2">
      <c r="CG491" s="17">
        <v>60605</v>
      </c>
    </row>
    <row r="492" spans="85:85" x14ac:dyDescent="0.2">
      <c r="CG492" s="17">
        <v>60606</v>
      </c>
    </row>
    <row r="493" spans="85:85" x14ac:dyDescent="0.2">
      <c r="CG493" s="17">
        <v>60607</v>
      </c>
    </row>
    <row r="494" spans="85:85" x14ac:dyDescent="0.2">
      <c r="CG494" s="17">
        <v>60608</v>
      </c>
    </row>
    <row r="495" spans="85:85" x14ac:dyDescent="0.2">
      <c r="CG495" s="17">
        <v>60701</v>
      </c>
    </row>
    <row r="496" spans="85:85" x14ac:dyDescent="0.2">
      <c r="CG496" s="17">
        <v>60702</v>
      </c>
    </row>
    <row r="497" spans="85:85" x14ac:dyDescent="0.2">
      <c r="CG497" s="17">
        <v>60703</v>
      </c>
    </row>
    <row r="498" spans="85:85" x14ac:dyDescent="0.2">
      <c r="CG498" s="17">
        <v>60704</v>
      </c>
    </row>
    <row r="499" spans="85:85" x14ac:dyDescent="0.2">
      <c r="CG499" s="17">
        <v>60705</v>
      </c>
    </row>
    <row r="500" spans="85:85" x14ac:dyDescent="0.2">
      <c r="CG500" s="17">
        <v>70101</v>
      </c>
    </row>
    <row r="501" spans="85:85" x14ac:dyDescent="0.2">
      <c r="CG501" s="17">
        <v>70102</v>
      </c>
    </row>
    <row r="502" spans="85:85" x14ac:dyDescent="0.2">
      <c r="CG502" s="17">
        <v>70103</v>
      </c>
    </row>
    <row r="503" spans="85:85" x14ac:dyDescent="0.2">
      <c r="CG503" s="17">
        <v>70104</v>
      </c>
    </row>
    <row r="504" spans="85:85" x14ac:dyDescent="0.2">
      <c r="CG504" s="17">
        <v>70105</v>
      </c>
    </row>
    <row r="505" spans="85:85" x14ac:dyDescent="0.2">
      <c r="CG505" s="17">
        <v>70106</v>
      </c>
    </row>
    <row r="506" spans="85:85" x14ac:dyDescent="0.2">
      <c r="CG506" s="17">
        <v>70107</v>
      </c>
    </row>
    <row r="507" spans="85:85" x14ac:dyDescent="0.2">
      <c r="CG507" s="17">
        <v>70108</v>
      </c>
    </row>
    <row r="508" spans="85:85" x14ac:dyDescent="0.2">
      <c r="CG508" s="17">
        <v>70109</v>
      </c>
    </row>
    <row r="509" spans="85:85" x14ac:dyDescent="0.2">
      <c r="CG509" s="17">
        <v>70110</v>
      </c>
    </row>
    <row r="510" spans="85:85" x14ac:dyDescent="0.2">
      <c r="CG510" s="17">
        <v>70201</v>
      </c>
    </row>
    <row r="511" spans="85:85" x14ac:dyDescent="0.2">
      <c r="CG511" s="17">
        <v>70202</v>
      </c>
    </row>
    <row r="512" spans="85:85" x14ac:dyDescent="0.2">
      <c r="CG512" s="17">
        <v>70203</v>
      </c>
    </row>
    <row r="513" spans="85:85" x14ac:dyDescent="0.2">
      <c r="CG513" s="17">
        <v>70204</v>
      </c>
    </row>
    <row r="514" spans="85:85" x14ac:dyDescent="0.2">
      <c r="CG514" s="17">
        <v>70205</v>
      </c>
    </row>
    <row r="515" spans="85:85" x14ac:dyDescent="0.2">
      <c r="CG515" s="17">
        <v>70206</v>
      </c>
    </row>
    <row r="516" spans="85:85" x14ac:dyDescent="0.2">
      <c r="CG516" s="17">
        <v>70207</v>
      </c>
    </row>
    <row r="517" spans="85:85" x14ac:dyDescent="0.2">
      <c r="CG517" s="17">
        <v>70208</v>
      </c>
    </row>
    <row r="518" spans="85:85" x14ac:dyDescent="0.2">
      <c r="CG518" s="17">
        <v>70209</v>
      </c>
    </row>
    <row r="519" spans="85:85" x14ac:dyDescent="0.2">
      <c r="CG519" s="17">
        <v>70210</v>
      </c>
    </row>
    <row r="520" spans="85:85" x14ac:dyDescent="0.2">
      <c r="CG520" s="17">
        <v>70211</v>
      </c>
    </row>
    <row r="521" spans="85:85" x14ac:dyDescent="0.2">
      <c r="CG521" s="17">
        <v>70212</v>
      </c>
    </row>
    <row r="522" spans="85:85" x14ac:dyDescent="0.2">
      <c r="CG522" s="17">
        <v>70213</v>
      </c>
    </row>
    <row r="523" spans="85:85" x14ac:dyDescent="0.2">
      <c r="CG523" s="17">
        <v>70214</v>
      </c>
    </row>
    <row r="524" spans="85:85" x14ac:dyDescent="0.2">
      <c r="CG524" s="17">
        <v>70215</v>
      </c>
    </row>
    <row r="525" spans="85:85" x14ac:dyDescent="0.2">
      <c r="CG525" s="17">
        <v>70216</v>
      </c>
    </row>
    <row r="526" spans="85:85" x14ac:dyDescent="0.2">
      <c r="CG526" s="17">
        <v>70217</v>
      </c>
    </row>
    <row r="527" spans="85:85" x14ac:dyDescent="0.2">
      <c r="CG527" s="17">
        <v>70218</v>
      </c>
    </row>
    <row r="528" spans="85:85" x14ac:dyDescent="0.2">
      <c r="CG528" s="17">
        <v>70219</v>
      </c>
    </row>
    <row r="529" spans="85:85" x14ac:dyDescent="0.2">
      <c r="CG529" s="17">
        <v>70220</v>
      </c>
    </row>
    <row r="530" spans="85:85" x14ac:dyDescent="0.2">
      <c r="CG530" s="17">
        <v>70221</v>
      </c>
    </row>
    <row r="531" spans="85:85" x14ac:dyDescent="0.2">
      <c r="CG531" s="17">
        <v>70222</v>
      </c>
    </row>
    <row r="532" spans="85:85" x14ac:dyDescent="0.2">
      <c r="CG532" s="17">
        <v>70223</v>
      </c>
    </row>
    <row r="533" spans="85:85" x14ac:dyDescent="0.2">
      <c r="CG533" s="17">
        <v>70224</v>
      </c>
    </row>
    <row r="534" spans="85:85" x14ac:dyDescent="0.2">
      <c r="CG534" s="17">
        <v>70301</v>
      </c>
    </row>
    <row r="535" spans="85:85" x14ac:dyDescent="0.2">
      <c r="CG535" s="17">
        <v>70302</v>
      </c>
    </row>
    <row r="536" spans="85:85" x14ac:dyDescent="0.2">
      <c r="CG536" s="17">
        <v>70303</v>
      </c>
    </row>
    <row r="537" spans="85:85" x14ac:dyDescent="0.2">
      <c r="CG537" s="17">
        <v>70304</v>
      </c>
    </row>
    <row r="538" spans="85:85" x14ac:dyDescent="0.2">
      <c r="CG538" s="17">
        <v>70305</v>
      </c>
    </row>
    <row r="539" spans="85:85" x14ac:dyDescent="0.2">
      <c r="CG539" s="17">
        <v>70306</v>
      </c>
    </row>
    <row r="540" spans="85:85" x14ac:dyDescent="0.2">
      <c r="CG540" s="17">
        <v>70307</v>
      </c>
    </row>
    <row r="541" spans="85:85" x14ac:dyDescent="0.2">
      <c r="CG541" s="17">
        <v>70308</v>
      </c>
    </row>
    <row r="542" spans="85:85" x14ac:dyDescent="0.2">
      <c r="CG542" s="17">
        <v>70309</v>
      </c>
    </row>
    <row r="543" spans="85:85" x14ac:dyDescent="0.2">
      <c r="CG543" s="17">
        <v>70310</v>
      </c>
    </row>
    <row r="544" spans="85:85" x14ac:dyDescent="0.2">
      <c r="CG544" s="17">
        <v>70311</v>
      </c>
    </row>
    <row r="545" spans="85:85" x14ac:dyDescent="0.2">
      <c r="CG545" s="17">
        <v>70312</v>
      </c>
    </row>
    <row r="546" spans="85:85" x14ac:dyDescent="0.2">
      <c r="CG546" s="17">
        <v>70313</v>
      </c>
    </row>
    <row r="547" spans="85:85" x14ac:dyDescent="0.2">
      <c r="CG547" s="17">
        <v>70314</v>
      </c>
    </row>
    <row r="548" spans="85:85" x14ac:dyDescent="0.2">
      <c r="CG548" s="17">
        <v>70315</v>
      </c>
    </row>
    <row r="549" spans="85:85" x14ac:dyDescent="0.2">
      <c r="CG549" s="17">
        <v>70401</v>
      </c>
    </row>
    <row r="550" spans="85:85" x14ac:dyDescent="0.2">
      <c r="CG550" s="17">
        <v>70402</v>
      </c>
    </row>
    <row r="551" spans="85:85" x14ac:dyDescent="0.2">
      <c r="CG551" s="17">
        <v>70403</v>
      </c>
    </row>
    <row r="552" spans="85:85" x14ac:dyDescent="0.2">
      <c r="CG552" s="17">
        <v>70404</v>
      </c>
    </row>
    <row r="553" spans="85:85" x14ac:dyDescent="0.2">
      <c r="CG553" s="17">
        <v>70405</v>
      </c>
    </row>
    <row r="554" spans="85:85" x14ac:dyDescent="0.2">
      <c r="CG554" s="17">
        <v>70406</v>
      </c>
    </row>
    <row r="555" spans="85:85" x14ac:dyDescent="0.2">
      <c r="CG555" s="17">
        <v>70407</v>
      </c>
    </row>
    <row r="556" spans="85:85" x14ac:dyDescent="0.2">
      <c r="CG556" s="17">
        <v>70408</v>
      </c>
    </row>
    <row r="557" spans="85:85" x14ac:dyDescent="0.2">
      <c r="CG557" s="17">
        <v>70409</v>
      </c>
    </row>
    <row r="558" spans="85:85" x14ac:dyDescent="0.2">
      <c r="CG558" s="17">
        <v>70410</v>
      </c>
    </row>
    <row r="559" spans="85:85" x14ac:dyDescent="0.2">
      <c r="CG559" s="17">
        <v>70411</v>
      </c>
    </row>
    <row r="560" spans="85:85" x14ac:dyDescent="0.2">
      <c r="CG560" s="17">
        <v>70501</v>
      </c>
    </row>
    <row r="561" spans="85:85" x14ac:dyDescent="0.2">
      <c r="CG561" s="17">
        <v>70502</v>
      </c>
    </row>
    <row r="562" spans="85:85" x14ac:dyDescent="0.2">
      <c r="CG562" s="17">
        <v>70503</v>
      </c>
    </row>
    <row r="563" spans="85:85" x14ac:dyDescent="0.2">
      <c r="CG563" s="17">
        <v>70504</v>
      </c>
    </row>
    <row r="564" spans="85:85" x14ac:dyDescent="0.2">
      <c r="CG564" s="17">
        <v>70505</v>
      </c>
    </row>
    <row r="565" spans="85:85" x14ac:dyDescent="0.2">
      <c r="CG565" s="17">
        <v>70601</v>
      </c>
    </row>
    <row r="566" spans="85:85" x14ac:dyDescent="0.2">
      <c r="CG566" s="17">
        <v>70602</v>
      </c>
    </row>
    <row r="567" spans="85:85" x14ac:dyDescent="0.2">
      <c r="CG567" s="17">
        <v>70603</v>
      </c>
    </row>
    <row r="568" spans="85:85" x14ac:dyDescent="0.2">
      <c r="CG568" s="17">
        <v>70604</v>
      </c>
    </row>
    <row r="569" spans="85:85" x14ac:dyDescent="0.2">
      <c r="CG569" s="17">
        <v>70605</v>
      </c>
    </row>
    <row r="570" spans="85:85" x14ac:dyDescent="0.2">
      <c r="CG570" s="17">
        <v>70701</v>
      </c>
    </row>
    <row r="571" spans="85:85" x14ac:dyDescent="0.2">
      <c r="CG571" s="17">
        <v>70702</v>
      </c>
    </row>
    <row r="572" spans="85:85" x14ac:dyDescent="0.2">
      <c r="CG572" s="17">
        <v>70703</v>
      </c>
    </row>
    <row r="573" spans="85:85" x14ac:dyDescent="0.2">
      <c r="CG573" s="17">
        <v>70704</v>
      </c>
    </row>
    <row r="574" spans="85:85" x14ac:dyDescent="0.2">
      <c r="CG574" s="17">
        <v>70705</v>
      </c>
    </row>
    <row r="575" spans="85:85" x14ac:dyDescent="0.2">
      <c r="CG575" s="17">
        <v>70706</v>
      </c>
    </row>
    <row r="576" spans="85:85" x14ac:dyDescent="0.2">
      <c r="CG576" s="17">
        <v>70707</v>
      </c>
    </row>
    <row r="577" spans="85:85" x14ac:dyDescent="0.2">
      <c r="CG577" s="17">
        <v>70708</v>
      </c>
    </row>
    <row r="578" spans="85:85" x14ac:dyDescent="0.2">
      <c r="CG578" s="17">
        <v>70709</v>
      </c>
    </row>
    <row r="579" spans="85:85" x14ac:dyDescent="0.2">
      <c r="CG579" s="17">
        <v>70710</v>
      </c>
    </row>
    <row r="580" spans="85:85" x14ac:dyDescent="0.2">
      <c r="CG580" s="17">
        <v>70711</v>
      </c>
    </row>
    <row r="581" spans="85:85" x14ac:dyDescent="0.2">
      <c r="CG581" s="17">
        <v>80101</v>
      </c>
    </row>
    <row r="582" spans="85:85" x14ac:dyDescent="0.2">
      <c r="CG582" s="17">
        <v>80102</v>
      </c>
    </row>
    <row r="583" spans="85:85" x14ac:dyDescent="0.2">
      <c r="CG583" s="17">
        <v>80103</v>
      </c>
    </row>
    <row r="584" spans="85:85" x14ac:dyDescent="0.2">
      <c r="CG584" s="17">
        <v>80104</v>
      </c>
    </row>
    <row r="585" spans="85:85" x14ac:dyDescent="0.2">
      <c r="CG585" s="17">
        <v>80105</v>
      </c>
    </row>
    <row r="586" spans="85:85" x14ac:dyDescent="0.2">
      <c r="CG586" s="17">
        <v>80106</v>
      </c>
    </row>
    <row r="587" spans="85:85" x14ac:dyDescent="0.2">
      <c r="CG587" s="17">
        <v>80107</v>
      </c>
    </row>
    <row r="588" spans="85:85" x14ac:dyDescent="0.2">
      <c r="CG588" s="17">
        <v>80108</v>
      </c>
    </row>
    <row r="589" spans="85:85" x14ac:dyDescent="0.2">
      <c r="CG589" s="17">
        <v>80201</v>
      </c>
    </row>
    <row r="590" spans="85:85" x14ac:dyDescent="0.2">
      <c r="CG590" s="17">
        <v>80202</v>
      </c>
    </row>
    <row r="591" spans="85:85" x14ac:dyDescent="0.2">
      <c r="CG591" s="17">
        <v>80203</v>
      </c>
    </row>
    <row r="592" spans="85:85" x14ac:dyDescent="0.2">
      <c r="CG592" s="17">
        <v>80204</v>
      </c>
    </row>
    <row r="593" spans="85:85" x14ac:dyDescent="0.2">
      <c r="CG593" s="17">
        <v>80205</v>
      </c>
    </row>
    <row r="594" spans="85:85" x14ac:dyDescent="0.2">
      <c r="CG594" s="17">
        <v>80206</v>
      </c>
    </row>
    <row r="595" spans="85:85" x14ac:dyDescent="0.2">
      <c r="CG595" s="17">
        <v>80301</v>
      </c>
    </row>
    <row r="596" spans="85:85" x14ac:dyDescent="0.2">
      <c r="CG596" s="17">
        <v>80302</v>
      </c>
    </row>
    <row r="597" spans="85:85" x14ac:dyDescent="0.2">
      <c r="CG597" s="17">
        <v>80303</v>
      </c>
    </row>
    <row r="598" spans="85:85" x14ac:dyDescent="0.2">
      <c r="CG598" s="17">
        <v>80304</v>
      </c>
    </row>
    <row r="599" spans="85:85" x14ac:dyDescent="0.2">
      <c r="CG599" s="17">
        <v>80305</v>
      </c>
    </row>
    <row r="600" spans="85:85" x14ac:dyDescent="0.2">
      <c r="CG600" s="17">
        <v>80306</v>
      </c>
    </row>
    <row r="601" spans="85:85" x14ac:dyDescent="0.2">
      <c r="CG601" s="17">
        <v>80307</v>
      </c>
    </row>
    <row r="602" spans="85:85" x14ac:dyDescent="0.2">
      <c r="CG602" s="17">
        <v>80308</v>
      </c>
    </row>
    <row r="603" spans="85:85" x14ac:dyDescent="0.2">
      <c r="CG603" s="17">
        <v>80309</v>
      </c>
    </row>
    <row r="604" spans="85:85" x14ac:dyDescent="0.2">
      <c r="CG604" s="17">
        <v>80310</v>
      </c>
    </row>
    <row r="605" spans="85:85" x14ac:dyDescent="0.2">
      <c r="CG605" s="17">
        <v>80311</v>
      </c>
    </row>
    <row r="606" spans="85:85" x14ac:dyDescent="0.2">
      <c r="CG606" s="17">
        <v>80312</v>
      </c>
    </row>
    <row r="607" spans="85:85" x14ac:dyDescent="0.2">
      <c r="CG607" s="17">
        <v>80313</v>
      </c>
    </row>
    <row r="608" spans="85:85" x14ac:dyDescent="0.2">
      <c r="CG608" s="17">
        <v>80401</v>
      </c>
    </row>
    <row r="609" spans="85:85" x14ac:dyDescent="0.2">
      <c r="CG609" s="17">
        <v>80402</v>
      </c>
    </row>
    <row r="610" spans="85:85" x14ac:dyDescent="0.2">
      <c r="CG610" s="17">
        <v>80403</v>
      </c>
    </row>
    <row r="611" spans="85:85" x14ac:dyDescent="0.2">
      <c r="CG611" s="17">
        <v>80404</v>
      </c>
    </row>
    <row r="612" spans="85:85" x14ac:dyDescent="0.2">
      <c r="CG612" s="17">
        <v>80405</v>
      </c>
    </row>
    <row r="613" spans="85:85" x14ac:dyDescent="0.2">
      <c r="CG613" s="17">
        <v>80406</v>
      </c>
    </row>
    <row r="614" spans="85:85" x14ac:dyDescent="0.2">
      <c r="CG614" s="17">
        <v>80407</v>
      </c>
    </row>
    <row r="615" spans="85:85" x14ac:dyDescent="0.2">
      <c r="CG615" s="17">
        <v>80408</v>
      </c>
    </row>
    <row r="616" spans="85:85" x14ac:dyDescent="0.2">
      <c r="CG616" s="17">
        <v>80409</v>
      </c>
    </row>
    <row r="617" spans="85:85" x14ac:dyDescent="0.2">
      <c r="CG617" s="17">
        <v>80410</v>
      </c>
    </row>
    <row r="618" spans="85:85" x14ac:dyDescent="0.2">
      <c r="CG618" s="17">
        <v>80411</v>
      </c>
    </row>
    <row r="619" spans="85:85" x14ac:dyDescent="0.2">
      <c r="CG619" s="17">
        <v>80501</v>
      </c>
    </row>
    <row r="620" spans="85:85" x14ac:dyDescent="0.2">
      <c r="CG620" s="17">
        <v>80502</v>
      </c>
    </row>
    <row r="621" spans="85:85" x14ac:dyDescent="0.2">
      <c r="CG621" s="17">
        <v>80503</v>
      </c>
    </row>
    <row r="622" spans="85:85" x14ac:dyDescent="0.2">
      <c r="CG622" s="17">
        <v>80504</v>
      </c>
    </row>
    <row r="623" spans="85:85" x14ac:dyDescent="0.2">
      <c r="CG623" s="17">
        <v>80505</v>
      </c>
    </row>
    <row r="624" spans="85:85" x14ac:dyDescent="0.2">
      <c r="CG624" s="17">
        <v>80506</v>
      </c>
    </row>
    <row r="625" spans="85:85" x14ac:dyDescent="0.2">
      <c r="CG625" s="17">
        <v>80507</v>
      </c>
    </row>
    <row r="626" spans="85:85" x14ac:dyDescent="0.2">
      <c r="CG626" s="17">
        <v>80508</v>
      </c>
    </row>
    <row r="627" spans="85:85" x14ac:dyDescent="0.2">
      <c r="CG627" s="17">
        <v>80601</v>
      </c>
    </row>
    <row r="628" spans="85:85" x14ac:dyDescent="0.2">
      <c r="CG628" s="17">
        <v>80602</v>
      </c>
    </row>
    <row r="629" spans="85:85" x14ac:dyDescent="0.2">
      <c r="CG629" s="17">
        <v>80603</v>
      </c>
    </row>
    <row r="630" spans="85:85" x14ac:dyDescent="0.2">
      <c r="CG630" s="17">
        <v>80604</v>
      </c>
    </row>
    <row r="631" spans="85:85" x14ac:dyDescent="0.2">
      <c r="CG631" s="17">
        <v>80605</v>
      </c>
    </row>
    <row r="632" spans="85:85" x14ac:dyDescent="0.2">
      <c r="CG632" s="17">
        <v>80701</v>
      </c>
    </row>
    <row r="633" spans="85:85" x14ac:dyDescent="0.2">
      <c r="CG633" s="17">
        <v>80702</v>
      </c>
    </row>
    <row r="634" spans="85:85" x14ac:dyDescent="0.2">
      <c r="CG634" s="17">
        <v>80703</v>
      </c>
    </row>
    <row r="635" spans="85:85" x14ac:dyDescent="0.2">
      <c r="CG635" s="17">
        <v>80704</v>
      </c>
    </row>
    <row r="636" spans="85:85" x14ac:dyDescent="0.2">
      <c r="CG636" s="17">
        <v>80705</v>
      </c>
    </row>
    <row r="637" spans="85:85" x14ac:dyDescent="0.2">
      <c r="CG637" s="17">
        <v>80706</v>
      </c>
    </row>
    <row r="638" spans="85:85" x14ac:dyDescent="0.2">
      <c r="CG638" s="17">
        <v>80707</v>
      </c>
    </row>
    <row r="639" spans="85:85" x14ac:dyDescent="0.2">
      <c r="CG639" s="17">
        <v>80708</v>
      </c>
    </row>
    <row r="640" spans="85:85" x14ac:dyDescent="0.2">
      <c r="CG640" s="17">
        <v>80709</v>
      </c>
    </row>
    <row r="641" spans="85:85" x14ac:dyDescent="0.2">
      <c r="CG641" s="17">
        <v>80710</v>
      </c>
    </row>
    <row r="642" spans="85:85" x14ac:dyDescent="0.2">
      <c r="CG642" s="17">
        <v>80711</v>
      </c>
    </row>
    <row r="643" spans="85:85" x14ac:dyDescent="0.2">
      <c r="CG643" s="17">
        <v>80712</v>
      </c>
    </row>
    <row r="644" spans="85:85" x14ac:dyDescent="0.2">
      <c r="CG644" s="17">
        <v>80713</v>
      </c>
    </row>
    <row r="645" spans="85:85" x14ac:dyDescent="0.2">
      <c r="CG645" s="17">
        <v>80714</v>
      </c>
    </row>
    <row r="646" spans="85:85" x14ac:dyDescent="0.2">
      <c r="CG646" s="17">
        <v>80715</v>
      </c>
    </row>
    <row r="647" spans="85:85" x14ac:dyDescent="0.2">
      <c r="CG647" s="17">
        <v>80716</v>
      </c>
    </row>
    <row r="648" spans="85:85" x14ac:dyDescent="0.2">
      <c r="CG648" s="17">
        <v>80717</v>
      </c>
    </row>
    <row r="649" spans="85:85" x14ac:dyDescent="0.2">
      <c r="CG649" s="17">
        <v>80718</v>
      </c>
    </row>
    <row r="650" spans="85:85" x14ac:dyDescent="0.2">
      <c r="CG650" s="17">
        <v>80801</v>
      </c>
    </row>
    <row r="651" spans="85:85" x14ac:dyDescent="0.2">
      <c r="CG651" s="17">
        <v>80802</v>
      </c>
    </row>
    <row r="652" spans="85:85" x14ac:dyDescent="0.2">
      <c r="CG652" s="17">
        <v>80803</v>
      </c>
    </row>
    <row r="653" spans="85:85" x14ac:dyDescent="0.2">
      <c r="CG653" s="17">
        <v>80804</v>
      </c>
    </row>
    <row r="654" spans="85:85" x14ac:dyDescent="0.2">
      <c r="CG654" s="17">
        <v>80805</v>
      </c>
    </row>
    <row r="655" spans="85:85" x14ac:dyDescent="0.2">
      <c r="CG655" s="17">
        <v>80806</v>
      </c>
    </row>
    <row r="656" spans="85:85" x14ac:dyDescent="0.2">
      <c r="CG656" s="17">
        <v>80807</v>
      </c>
    </row>
    <row r="657" spans="85:85" x14ac:dyDescent="0.2">
      <c r="CG657" s="17">
        <v>80808</v>
      </c>
    </row>
    <row r="658" spans="85:85" x14ac:dyDescent="0.2">
      <c r="CG658" s="17">
        <v>80809</v>
      </c>
    </row>
    <row r="659" spans="85:85" x14ac:dyDescent="0.2">
      <c r="CG659" s="17">
        <v>80810</v>
      </c>
    </row>
    <row r="660" spans="85:85" x14ac:dyDescent="0.2">
      <c r="CG660" s="17">
        <v>80811</v>
      </c>
    </row>
    <row r="661" spans="85:85" x14ac:dyDescent="0.2">
      <c r="CG661" s="17">
        <v>80812</v>
      </c>
    </row>
    <row r="662" spans="85:85" x14ac:dyDescent="0.2">
      <c r="CG662" s="17">
        <v>80813</v>
      </c>
    </row>
    <row r="663" spans="85:85" x14ac:dyDescent="0.2">
      <c r="CG663" s="17">
        <v>80814</v>
      </c>
    </row>
    <row r="664" spans="85:85" x14ac:dyDescent="0.2">
      <c r="CG664" s="17">
        <v>80815</v>
      </c>
    </row>
    <row r="665" spans="85:85" x14ac:dyDescent="0.2">
      <c r="CG665" s="17">
        <v>80816</v>
      </c>
    </row>
    <row r="666" spans="85:85" x14ac:dyDescent="0.2">
      <c r="CG666" s="17">
        <v>80817</v>
      </c>
    </row>
    <row r="667" spans="85:85" x14ac:dyDescent="0.2">
      <c r="CG667" s="17">
        <v>80818</v>
      </c>
    </row>
    <row r="668" spans="85:85" x14ac:dyDescent="0.2">
      <c r="CG668" s="17">
        <v>80819</v>
      </c>
    </row>
    <row r="669" spans="85:85" x14ac:dyDescent="0.2">
      <c r="CG669" s="17">
        <v>80820</v>
      </c>
    </row>
    <row r="670" spans="85:85" x14ac:dyDescent="0.2">
      <c r="CG670" s="17">
        <v>80821</v>
      </c>
    </row>
    <row r="671" spans="85:85" x14ac:dyDescent="0.2">
      <c r="CG671" s="17">
        <v>80822</v>
      </c>
    </row>
    <row r="672" spans="85:85" x14ac:dyDescent="0.2">
      <c r="CG672" s="17">
        <v>80823</v>
      </c>
    </row>
    <row r="673" spans="85:85" x14ac:dyDescent="0.2">
      <c r="CG673" s="17">
        <v>80824</v>
      </c>
    </row>
    <row r="674" spans="85:85" x14ac:dyDescent="0.2">
      <c r="CG674" s="17">
        <v>80825</v>
      </c>
    </row>
    <row r="675" spans="85:85" x14ac:dyDescent="0.2">
      <c r="CG675" s="17">
        <v>80826</v>
      </c>
    </row>
    <row r="676" spans="85:85" x14ac:dyDescent="0.2">
      <c r="CG676" s="17">
        <v>80901</v>
      </c>
    </row>
    <row r="677" spans="85:85" x14ac:dyDescent="0.2">
      <c r="CG677" s="17">
        <v>80902</v>
      </c>
    </row>
    <row r="678" spans="85:85" x14ac:dyDescent="0.2">
      <c r="CG678" s="17">
        <v>80903</v>
      </c>
    </row>
    <row r="679" spans="85:85" x14ac:dyDescent="0.2">
      <c r="CG679" s="17">
        <v>80904</v>
      </c>
    </row>
    <row r="680" spans="85:85" x14ac:dyDescent="0.2">
      <c r="CG680" s="17">
        <v>80905</v>
      </c>
    </row>
    <row r="681" spans="85:85" x14ac:dyDescent="0.2">
      <c r="CG681" s="17">
        <v>80906</v>
      </c>
    </row>
    <row r="682" spans="85:85" x14ac:dyDescent="0.2">
      <c r="CG682" s="17">
        <v>80907</v>
      </c>
    </row>
    <row r="683" spans="85:85" x14ac:dyDescent="0.2">
      <c r="CG683" s="17">
        <v>80908</v>
      </c>
    </row>
    <row r="684" spans="85:85" x14ac:dyDescent="0.2">
      <c r="CG684" s="17">
        <v>80909</v>
      </c>
    </row>
    <row r="685" spans="85:85" x14ac:dyDescent="0.2">
      <c r="CG685" s="17">
        <v>81001</v>
      </c>
    </row>
    <row r="686" spans="85:85" x14ac:dyDescent="0.2">
      <c r="CG686" s="17">
        <v>81002</v>
      </c>
    </row>
    <row r="687" spans="85:85" x14ac:dyDescent="0.2">
      <c r="CG687" s="17">
        <v>81003</v>
      </c>
    </row>
    <row r="688" spans="85:85" x14ac:dyDescent="0.2">
      <c r="CG688" s="17">
        <v>81004</v>
      </c>
    </row>
    <row r="689" spans="85:85" x14ac:dyDescent="0.2">
      <c r="CG689" s="17">
        <v>81005</v>
      </c>
    </row>
    <row r="690" spans="85:85" x14ac:dyDescent="0.2">
      <c r="CG690" s="17">
        <v>81006</v>
      </c>
    </row>
    <row r="691" spans="85:85" x14ac:dyDescent="0.2">
      <c r="CG691" s="17">
        <v>81007</v>
      </c>
    </row>
    <row r="692" spans="85:85" x14ac:dyDescent="0.2">
      <c r="CG692" s="17">
        <v>81008</v>
      </c>
    </row>
    <row r="693" spans="85:85" x14ac:dyDescent="0.2">
      <c r="CG693" s="17">
        <v>81009</v>
      </c>
    </row>
    <row r="694" spans="85:85" x14ac:dyDescent="0.2">
      <c r="CG694" s="17">
        <v>81101</v>
      </c>
    </row>
    <row r="695" spans="85:85" x14ac:dyDescent="0.2">
      <c r="CG695" s="17">
        <v>81102</v>
      </c>
    </row>
    <row r="696" spans="85:85" x14ac:dyDescent="0.2">
      <c r="CG696" s="17">
        <v>81103</v>
      </c>
    </row>
    <row r="697" spans="85:85" x14ac:dyDescent="0.2">
      <c r="CG697" s="17">
        <v>90101</v>
      </c>
    </row>
    <row r="698" spans="85:85" x14ac:dyDescent="0.2">
      <c r="CG698" s="17">
        <v>90102</v>
      </c>
    </row>
    <row r="699" spans="85:85" x14ac:dyDescent="0.2">
      <c r="CG699" s="17">
        <v>90103</v>
      </c>
    </row>
    <row r="700" spans="85:85" x14ac:dyDescent="0.2">
      <c r="CG700" s="17">
        <v>90104</v>
      </c>
    </row>
    <row r="701" spans="85:85" x14ac:dyDescent="0.2">
      <c r="CG701" s="17">
        <v>90105</v>
      </c>
    </row>
    <row r="702" spans="85:85" x14ac:dyDescent="0.2">
      <c r="CG702" s="17">
        <v>90201</v>
      </c>
    </row>
    <row r="703" spans="85:85" x14ac:dyDescent="0.2">
      <c r="CG703" s="17">
        <v>90202</v>
      </c>
    </row>
    <row r="704" spans="85:85" x14ac:dyDescent="0.2">
      <c r="CG704" s="17">
        <v>90203</v>
      </c>
    </row>
    <row r="705" spans="85:85" x14ac:dyDescent="0.2">
      <c r="CG705" s="17">
        <v>90204</v>
      </c>
    </row>
    <row r="706" spans="85:85" x14ac:dyDescent="0.2">
      <c r="CG706" s="17">
        <v>90205</v>
      </c>
    </row>
    <row r="707" spans="85:85" x14ac:dyDescent="0.2">
      <c r="CG707" s="17">
        <v>90206</v>
      </c>
    </row>
    <row r="708" spans="85:85" x14ac:dyDescent="0.2">
      <c r="CG708" s="17">
        <v>90207</v>
      </c>
    </row>
    <row r="709" spans="85:85" x14ac:dyDescent="0.2">
      <c r="CG709" s="17">
        <v>90208</v>
      </c>
    </row>
    <row r="710" spans="85:85" x14ac:dyDescent="0.2">
      <c r="CG710" s="17">
        <v>90209</v>
      </c>
    </row>
    <row r="711" spans="85:85" x14ac:dyDescent="0.2">
      <c r="CG711" s="17">
        <v>90210</v>
      </c>
    </row>
    <row r="712" spans="85:85" x14ac:dyDescent="0.2">
      <c r="CG712" s="17">
        <v>90211</v>
      </c>
    </row>
    <row r="713" spans="85:85" x14ac:dyDescent="0.2">
      <c r="CG713" s="17">
        <v>90212</v>
      </c>
    </row>
    <row r="714" spans="85:85" x14ac:dyDescent="0.2">
      <c r="CG714" s="17">
        <v>90301</v>
      </c>
    </row>
    <row r="715" spans="85:85" x14ac:dyDescent="0.2">
      <c r="CG715" s="17">
        <v>90302</v>
      </c>
    </row>
    <row r="716" spans="85:85" x14ac:dyDescent="0.2">
      <c r="CG716" s="17">
        <v>90303</v>
      </c>
    </row>
    <row r="717" spans="85:85" x14ac:dyDescent="0.2">
      <c r="CG717" s="17">
        <v>90304</v>
      </c>
    </row>
    <row r="718" spans="85:85" x14ac:dyDescent="0.2">
      <c r="CG718" s="17">
        <v>90305</v>
      </c>
    </row>
    <row r="719" spans="85:85" x14ac:dyDescent="0.2">
      <c r="CG719" s="17">
        <v>90306</v>
      </c>
    </row>
    <row r="720" spans="85:85" x14ac:dyDescent="0.2">
      <c r="CG720" s="17">
        <v>90307</v>
      </c>
    </row>
    <row r="721" spans="85:85" x14ac:dyDescent="0.2">
      <c r="CG721" s="17">
        <v>90308</v>
      </c>
    </row>
    <row r="722" spans="85:85" x14ac:dyDescent="0.2">
      <c r="CG722" s="17">
        <v>90401</v>
      </c>
    </row>
    <row r="723" spans="85:85" x14ac:dyDescent="0.2">
      <c r="CG723" s="17">
        <v>90402</v>
      </c>
    </row>
    <row r="724" spans="85:85" x14ac:dyDescent="0.2">
      <c r="CG724" s="17">
        <v>90403</v>
      </c>
    </row>
    <row r="725" spans="85:85" x14ac:dyDescent="0.2">
      <c r="CG725" s="17">
        <v>90404</v>
      </c>
    </row>
    <row r="726" spans="85:85" x14ac:dyDescent="0.2">
      <c r="CG726" s="17">
        <v>90405</v>
      </c>
    </row>
    <row r="727" spans="85:85" x14ac:dyDescent="0.2">
      <c r="CG727" s="17">
        <v>90406</v>
      </c>
    </row>
    <row r="728" spans="85:85" x14ac:dyDescent="0.2">
      <c r="CG728" s="17">
        <v>90407</v>
      </c>
    </row>
    <row r="729" spans="85:85" x14ac:dyDescent="0.2">
      <c r="CG729" s="17">
        <v>90501</v>
      </c>
    </row>
    <row r="730" spans="85:85" x14ac:dyDescent="0.2">
      <c r="CG730" s="17">
        <v>90502</v>
      </c>
    </row>
    <row r="731" spans="85:85" x14ac:dyDescent="0.2">
      <c r="CG731" s="17">
        <v>90503</v>
      </c>
    </row>
    <row r="732" spans="85:85" x14ac:dyDescent="0.2">
      <c r="CG732" s="17">
        <v>90504</v>
      </c>
    </row>
    <row r="733" spans="85:85" x14ac:dyDescent="0.2">
      <c r="CG733" s="17">
        <v>90505</v>
      </c>
    </row>
    <row r="734" spans="85:85" x14ac:dyDescent="0.2">
      <c r="CG734" s="17">
        <v>90506</v>
      </c>
    </row>
    <row r="735" spans="85:85" x14ac:dyDescent="0.2">
      <c r="CG735" s="17">
        <v>90507</v>
      </c>
    </row>
    <row r="736" spans="85:85" x14ac:dyDescent="0.2">
      <c r="CG736" s="17">
        <v>90508</v>
      </c>
    </row>
    <row r="737" spans="85:85" x14ac:dyDescent="0.2">
      <c r="CG737" s="17">
        <v>90509</v>
      </c>
    </row>
    <row r="738" spans="85:85" x14ac:dyDescent="0.2">
      <c r="CG738" s="17">
        <v>90510</v>
      </c>
    </row>
    <row r="739" spans="85:85" x14ac:dyDescent="0.2">
      <c r="CG739" s="17">
        <v>90511</v>
      </c>
    </row>
    <row r="740" spans="85:85" x14ac:dyDescent="0.2">
      <c r="CG740" s="17">
        <v>90512</v>
      </c>
    </row>
    <row r="741" spans="85:85" x14ac:dyDescent="0.2">
      <c r="CG741" s="17">
        <v>90513</v>
      </c>
    </row>
    <row r="742" spans="85:85" x14ac:dyDescent="0.2">
      <c r="CG742" s="17">
        <v>90601</v>
      </c>
    </row>
    <row r="743" spans="85:85" x14ac:dyDescent="0.2">
      <c r="CG743" s="17">
        <v>90602</v>
      </c>
    </row>
    <row r="744" spans="85:85" x14ac:dyDescent="0.2">
      <c r="CG744" s="17">
        <v>90603</v>
      </c>
    </row>
    <row r="745" spans="85:85" x14ac:dyDescent="0.2">
      <c r="CG745" s="17">
        <v>90604</v>
      </c>
    </row>
    <row r="746" spans="85:85" x14ac:dyDescent="0.2">
      <c r="CG746" s="17">
        <v>90605</v>
      </c>
    </row>
    <row r="747" spans="85:85" x14ac:dyDescent="0.2">
      <c r="CG747" s="17">
        <v>90606</v>
      </c>
    </row>
    <row r="748" spans="85:85" x14ac:dyDescent="0.2">
      <c r="CG748" s="17">
        <v>90607</v>
      </c>
    </row>
    <row r="749" spans="85:85" x14ac:dyDescent="0.2">
      <c r="CG749" s="17">
        <v>90608</v>
      </c>
    </row>
    <row r="750" spans="85:85" x14ac:dyDescent="0.2">
      <c r="CG750" s="17">
        <v>90701</v>
      </c>
    </row>
    <row r="751" spans="85:85" x14ac:dyDescent="0.2">
      <c r="CG751" s="17">
        <v>90702</v>
      </c>
    </row>
    <row r="752" spans="85:85" x14ac:dyDescent="0.2">
      <c r="CG752" s="17">
        <v>90703</v>
      </c>
    </row>
    <row r="753" spans="85:85" x14ac:dyDescent="0.2">
      <c r="CG753" s="17">
        <v>90704</v>
      </c>
    </row>
    <row r="754" spans="85:85" x14ac:dyDescent="0.2">
      <c r="CG754" s="17">
        <v>90705</v>
      </c>
    </row>
    <row r="755" spans="85:85" x14ac:dyDescent="0.2">
      <c r="CG755" s="17">
        <v>90801</v>
      </c>
    </row>
    <row r="756" spans="85:85" x14ac:dyDescent="0.2">
      <c r="CG756" s="17">
        <v>90802</v>
      </c>
    </row>
    <row r="757" spans="85:85" x14ac:dyDescent="0.2">
      <c r="CG757" s="17">
        <v>90803</v>
      </c>
    </row>
    <row r="758" spans="85:85" x14ac:dyDescent="0.2">
      <c r="CG758" s="17">
        <v>90804</v>
      </c>
    </row>
    <row r="759" spans="85:85" x14ac:dyDescent="0.2">
      <c r="CG759" s="17">
        <v>90805</v>
      </c>
    </row>
    <row r="760" spans="85:85" x14ac:dyDescent="0.2">
      <c r="CG760" s="17">
        <v>90806</v>
      </c>
    </row>
    <row r="761" spans="85:85" x14ac:dyDescent="0.2">
      <c r="CG761" s="17">
        <v>90901</v>
      </c>
    </row>
    <row r="762" spans="85:85" x14ac:dyDescent="0.2">
      <c r="CG762" s="17">
        <v>90902</v>
      </c>
    </row>
    <row r="763" spans="85:85" x14ac:dyDescent="0.2">
      <c r="CG763" s="17">
        <v>90903</v>
      </c>
    </row>
    <row r="764" spans="85:85" x14ac:dyDescent="0.2">
      <c r="CG764" s="17">
        <v>90904</v>
      </c>
    </row>
    <row r="765" spans="85:85" x14ac:dyDescent="0.2">
      <c r="CG765" s="17">
        <v>90905</v>
      </c>
    </row>
    <row r="766" spans="85:85" x14ac:dyDescent="0.2">
      <c r="CG766" s="17">
        <v>90906</v>
      </c>
    </row>
    <row r="767" spans="85:85" x14ac:dyDescent="0.2">
      <c r="CG767" s="17">
        <v>90907</v>
      </c>
    </row>
    <row r="768" spans="85:85" x14ac:dyDescent="0.2">
      <c r="CG768" s="17">
        <v>90908</v>
      </c>
    </row>
    <row r="769" spans="85:85" x14ac:dyDescent="0.2">
      <c r="CG769" s="17">
        <v>91001</v>
      </c>
    </row>
    <row r="770" spans="85:85" x14ac:dyDescent="0.2">
      <c r="CG770" s="17">
        <v>91002</v>
      </c>
    </row>
    <row r="771" spans="85:85" x14ac:dyDescent="0.2">
      <c r="CG771" s="17">
        <v>91003</v>
      </c>
    </row>
    <row r="772" spans="85:85" x14ac:dyDescent="0.2">
      <c r="CG772" s="17">
        <v>91004</v>
      </c>
    </row>
    <row r="773" spans="85:85" x14ac:dyDescent="0.2">
      <c r="CG773" s="17">
        <v>91005</v>
      </c>
    </row>
    <row r="774" spans="85:85" x14ac:dyDescent="0.2">
      <c r="CG774" s="17">
        <v>91006</v>
      </c>
    </row>
    <row r="775" spans="85:85" x14ac:dyDescent="0.2">
      <c r="CG775" s="17">
        <v>91007</v>
      </c>
    </row>
    <row r="776" spans="85:85" x14ac:dyDescent="0.2">
      <c r="CG776" s="17">
        <v>91008</v>
      </c>
    </row>
    <row r="777" spans="85:85" x14ac:dyDescent="0.2">
      <c r="CG777" s="17">
        <v>91009</v>
      </c>
    </row>
    <row r="778" spans="85:85" x14ac:dyDescent="0.2">
      <c r="CG778" s="17">
        <v>91010</v>
      </c>
    </row>
    <row r="779" spans="85:85" x14ac:dyDescent="0.2">
      <c r="CG779" s="17">
        <v>91011</v>
      </c>
    </row>
    <row r="780" spans="85:85" x14ac:dyDescent="0.2">
      <c r="CG780" s="17">
        <v>91012</v>
      </c>
    </row>
    <row r="781" spans="85:85" x14ac:dyDescent="0.2">
      <c r="CG781" s="17">
        <v>91013</v>
      </c>
    </row>
    <row r="782" spans="85:85" x14ac:dyDescent="0.2">
      <c r="CG782" s="17">
        <v>91014</v>
      </c>
    </row>
    <row r="783" spans="85:85" x14ac:dyDescent="0.2">
      <c r="CG783" s="17">
        <v>91015</v>
      </c>
    </row>
    <row r="784" spans="85:85" x14ac:dyDescent="0.2">
      <c r="CG784" s="17">
        <v>91016</v>
      </c>
    </row>
    <row r="785" spans="85:85" x14ac:dyDescent="0.2">
      <c r="CG785" s="17">
        <v>91101</v>
      </c>
    </row>
    <row r="786" spans="85:85" x14ac:dyDescent="0.2">
      <c r="CG786" s="17">
        <v>91102</v>
      </c>
    </row>
    <row r="787" spans="85:85" x14ac:dyDescent="0.2">
      <c r="CG787" s="17">
        <v>91103</v>
      </c>
    </row>
    <row r="788" spans="85:85" x14ac:dyDescent="0.2">
      <c r="CG788" s="17">
        <v>91104</v>
      </c>
    </row>
    <row r="789" spans="85:85" x14ac:dyDescent="0.2">
      <c r="CG789" s="17">
        <v>91105</v>
      </c>
    </row>
    <row r="790" spans="85:85" x14ac:dyDescent="0.2">
      <c r="CG790" s="17">
        <v>91106</v>
      </c>
    </row>
    <row r="791" spans="85:85" x14ac:dyDescent="0.2">
      <c r="CG791" s="17">
        <v>91107</v>
      </c>
    </row>
    <row r="792" spans="85:85" x14ac:dyDescent="0.2">
      <c r="CG792" s="17">
        <v>91108</v>
      </c>
    </row>
    <row r="793" spans="85:85" x14ac:dyDescent="0.2">
      <c r="CG793" s="17">
        <v>91109</v>
      </c>
    </row>
    <row r="794" spans="85:85" x14ac:dyDescent="0.2">
      <c r="CG794" s="17">
        <v>91110</v>
      </c>
    </row>
    <row r="795" spans="85:85" x14ac:dyDescent="0.2">
      <c r="CG795" s="17">
        <v>91111</v>
      </c>
    </row>
    <row r="796" spans="85:85" x14ac:dyDescent="0.2">
      <c r="CG796" s="17">
        <v>91112</v>
      </c>
    </row>
    <row r="797" spans="85:85" x14ac:dyDescent="0.2">
      <c r="CG797" s="17">
        <v>91201</v>
      </c>
    </row>
    <row r="798" spans="85:85" x14ac:dyDescent="0.2">
      <c r="CG798" s="17">
        <v>91202</v>
      </c>
    </row>
    <row r="799" spans="85:85" x14ac:dyDescent="0.2">
      <c r="CG799" s="17">
        <v>91203</v>
      </c>
    </row>
    <row r="800" spans="85:85" x14ac:dyDescent="0.2">
      <c r="CG800" s="17">
        <v>91204</v>
      </c>
    </row>
    <row r="801" spans="85:85" x14ac:dyDescent="0.2">
      <c r="CG801" s="17">
        <v>91205</v>
      </c>
    </row>
    <row r="802" spans="85:85" x14ac:dyDescent="0.2">
      <c r="CG802" s="17">
        <v>100101</v>
      </c>
    </row>
    <row r="803" spans="85:85" x14ac:dyDescent="0.2">
      <c r="CG803" s="17">
        <v>100102</v>
      </c>
    </row>
    <row r="804" spans="85:85" x14ac:dyDescent="0.2">
      <c r="CG804" s="17">
        <v>100103</v>
      </c>
    </row>
    <row r="805" spans="85:85" x14ac:dyDescent="0.2">
      <c r="CG805" s="17">
        <v>100104</v>
      </c>
    </row>
    <row r="806" spans="85:85" x14ac:dyDescent="0.2">
      <c r="CG806" s="17">
        <v>110101</v>
      </c>
    </row>
    <row r="807" spans="85:85" x14ac:dyDescent="0.2">
      <c r="CG807" s="17">
        <v>110102</v>
      </c>
    </row>
    <row r="808" spans="85:85" x14ac:dyDescent="0.2">
      <c r="CG808" s="17">
        <v>110103</v>
      </c>
    </row>
    <row r="809" spans="85:85" x14ac:dyDescent="0.2">
      <c r="CG809" s="17">
        <v>110201</v>
      </c>
    </row>
    <row r="810" spans="85:85" x14ac:dyDescent="0.2">
      <c r="CG810" s="17">
        <v>110202</v>
      </c>
    </row>
    <row r="811" spans="85:85" x14ac:dyDescent="0.2">
      <c r="CG811" s="17">
        <v>120101</v>
      </c>
    </row>
    <row r="812" spans="85:85" x14ac:dyDescent="0.2">
      <c r="CG812" s="17">
        <v>120102</v>
      </c>
    </row>
    <row r="813" spans="85:85" x14ac:dyDescent="0.2">
      <c r="CG813" s="17">
        <v>120103</v>
      </c>
    </row>
    <row r="814" spans="85:85" x14ac:dyDescent="0.2">
      <c r="CG814" s="17">
        <v>120104</v>
      </c>
    </row>
    <row r="815" spans="85:85" x14ac:dyDescent="0.2">
      <c r="CG815" s="17">
        <v>120105</v>
      </c>
    </row>
    <row r="816" spans="85:85" x14ac:dyDescent="0.2">
      <c r="CG816" s="17">
        <v>120106</v>
      </c>
    </row>
    <row r="817" spans="85:85" x14ac:dyDescent="0.2">
      <c r="CG817" s="17">
        <v>120107</v>
      </c>
    </row>
    <row r="818" spans="85:85" x14ac:dyDescent="0.2">
      <c r="CG818" s="17">
        <v>120108</v>
      </c>
    </row>
    <row r="819" spans="85:85" x14ac:dyDescent="0.2">
      <c r="CG819" s="17">
        <v>120201</v>
      </c>
    </row>
    <row r="820" spans="85:85" x14ac:dyDescent="0.2">
      <c r="CG820" s="17">
        <v>120202</v>
      </c>
    </row>
    <row r="821" spans="85:85" x14ac:dyDescent="0.2">
      <c r="CG821" s="17">
        <v>120203</v>
      </c>
    </row>
    <row r="822" spans="85:85" x14ac:dyDescent="0.2">
      <c r="CG822" s="17">
        <v>120204</v>
      </c>
    </row>
    <row r="823" spans="85:85" x14ac:dyDescent="0.2">
      <c r="CG823" s="17">
        <v>120205</v>
      </c>
    </row>
    <row r="824" spans="85:85" x14ac:dyDescent="0.2">
      <c r="CG824" s="17">
        <v>120206</v>
      </c>
    </row>
    <row r="825" spans="85:85" x14ac:dyDescent="0.2">
      <c r="CG825" s="17">
        <v>120207</v>
      </c>
    </row>
    <row r="826" spans="85:85" x14ac:dyDescent="0.2">
      <c r="CG826" s="17">
        <v>120208</v>
      </c>
    </row>
    <row r="827" spans="85:85" x14ac:dyDescent="0.2">
      <c r="CG827" s="17">
        <v>120301</v>
      </c>
    </row>
    <row r="828" spans="85:85" x14ac:dyDescent="0.2">
      <c r="CG828" s="17">
        <v>120302</v>
      </c>
    </row>
    <row r="829" spans="85:85" x14ac:dyDescent="0.2">
      <c r="CG829" s="17">
        <v>120303</v>
      </c>
    </row>
    <row r="830" spans="85:85" x14ac:dyDescent="0.2">
      <c r="CG830" s="17">
        <v>120304</v>
      </c>
    </row>
    <row r="831" spans="85:85" x14ac:dyDescent="0.2">
      <c r="CG831" s="17">
        <v>120305</v>
      </c>
    </row>
    <row r="832" spans="85:85" x14ac:dyDescent="0.2">
      <c r="CG832" s="17">
        <v>120306</v>
      </c>
    </row>
    <row r="833" spans="85:85" x14ac:dyDescent="0.2">
      <c r="CG833" s="17">
        <v>120307</v>
      </c>
    </row>
    <row r="834" spans="85:85" x14ac:dyDescent="0.2">
      <c r="CG834" s="17">
        <v>120308</v>
      </c>
    </row>
    <row r="835" spans="85:85" x14ac:dyDescent="0.2">
      <c r="CG835" s="17">
        <v>120309</v>
      </c>
    </row>
    <row r="836" spans="85:85" x14ac:dyDescent="0.2">
      <c r="CG836" s="17">
        <v>120310</v>
      </c>
    </row>
    <row r="837" spans="85:85" x14ac:dyDescent="0.2">
      <c r="CG837" s="17">
        <v>120311</v>
      </c>
    </row>
    <row r="838" spans="85:85" x14ac:dyDescent="0.2">
      <c r="CG838" s="17">
        <v>120312</v>
      </c>
    </row>
    <row r="839" spans="85:85" x14ac:dyDescent="0.2">
      <c r="CG839" s="17">
        <v>120313</v>
      </c>
    </row>
    <row r="840" spans="85:85" x14ac:dyDescent="0.2">
      <c r="CG840" s="17">
        <v>120314</v>
      </c>
    </row>
    <row r="841" spans="85:85" x14ac:dyDescent="0.2">
      <c r="CG841" s="17">
        <v>120315</v>
      </c>
    </row>
    <row r="842" spans="85:85" x14ac:dyDescent="0.2">
      <c r="CG842" s="17">
        <v>120316</v>
      </c>
    </row>
    <row r="843" spans="85:85" x14ac:dyDescent="0.2">
      <c r="CG843" s="17">
        <v>120401</v>
      </c>
    </row>
    <row r="844" spans="85:85" x14ac:dyDescent="0.2">
      <c r="CG844" s="17">
        <v>120402</v>
      </c>
    </row>
    <row r="845" spans="85:85" x14ac:dyDescent="0.2">
      <c r="CG845" s="17">
        <v>120403</v>
      </c>
    </row>
    <row r="846" spans="85:85" x14ac:dyDescent="0.2">
      <c r="CG846" s="17">
        <v>120404</v>
      </c>
    </row>
    <row r="847" spans="85:85" x14ac:dyDescent="0.2">
      <c r="CG847" s="17">
        <v>120405</v>
      </c>
    </row>
    <row r="848" spans="85:85" x14ac:dyDescent="0.2">
      <c r="CG848" s="17">
        <v>120501</v>
      </c>
    </row>
    <row r="849" spans="85:85" x14ac:dyDescent="0.2">
      <c r="CG849" s="17">
        <v>120502</v>
      </c>
    </row>
    <row r="850" spans="85:85" x14ac:dyDescent="0.2">
      <c r="CG850" s="17">
        <v>120503</v>
      </c>
    </row>
    <row r="851" spans="85:85" x14ac:dyDescent="0.2">
      <c r="CG851" s="17">
        <v>120504</v>
      </c>
    </row>
    <row r="852" spans="85:85" x14ac:dyDescent="0.2">
      <c r="CG852" s="17">
        <v>120505</v>
      </c>
    </row>
    <row r="853" spans="85:85" x14ac:dyDescent="0.2">
      <c r="CG853" s="17">
        <v>120506</v>
      </c>
    </row>
    <row r="854" spans="85:85" x14ac:dyDescent="0.2">
      <c r="CG854" s="17">
        <v>120507</v>
      </c>
    </row>
    <row r="855" spans="85:85" x14ac:dyDescent="0.2">
      <c r="CG855" s="17">
        <v>120508</v>
      </c>
    </row>
    <row r="856" spans="85:85" x14ac:dyDescent="0.2">
      <c r="CG856" s="17">
        <v>120509</v>
      </c>
    </row>
    <row r="857" spans="85:85" x14ac:dyDescent="0.2">
      <c r="CG857" s="17">
        <v>120510</v>
      </c>
    </row>
    <row r="858" spans="85:85" x14ac:dyDescent="0.2">
      <c r="CG858" s="17">
        <v>120511</v>
      </c>
    </row>
    <row r="859" spans="85:85" x14ac:dyDescent="0.2">
      <c r="CG859" s="17">
        <v>120601</v>
      </c>
    </row>
    <row r="860" spans="85:85" x14ac:dyDescent="0.2">
      <c r="CG860" s="17">
        <v>120602</v>
      </c>
    </row>
    <row r="861" spans="85:85" x14ac:dyDescent="0.2">
      <c r="CG861" s="17">
        <v>120603</v>
      </c>
    </row>
    <row r="862" spans="85:85" x14ac:dyDescent="0.2">
      <c r="CG862" s="17">
        <v>120604</v>
      </c>
    </row>
    <row r="863" spans="85:85" x14ac:dyDescent="0.2">
      <c r="CG863" s="17">
        <v>120605</v>
      </c>
    </row>
    <row r="864" spans="85:85" x14ac:dyDescent="0.2">
      <c r="CG864" s="17">
        <v>120606</v>
      </c>
    </row>
    <row r="865" spans="85:85" x14ac:dyDescent="0.2">
      <c r="CG865" s="17">
        <v>120607</v>
      </c>
    </row>
    <row r="866" spans="85:85" x14ac:dyDescent="0.2">
      <c r="CG866" s="17">
        <v>120701</v>
      </c>
    </row>
    <row r="867" spans="85:85" x14ac:dyDescent="0.2">
      <c r="CG867" s="17">
        <v>120702</v>
      </c>
    </row>
    <row r="868" spans="85:85" x14ac:dyDescent="0.2">
      <c r="CG868" s="17">
        <v>120703</v>
      </c>
    </row>
    <row r="869" spans="85:85" x14ac:dyDescent="0.2">
      <c r="CG869" s="17">
        <v>120704</v>
      </c>
    </row>
    <row r="870" spans="85:85" x14ac:dyDescent="0.2">
      <c r="CG870" s="17">
        <v>120705</v>
      </c>
    </row>
    <row r="871" spans="85:85" x14ac:dyDescent="0.2">
      <c r="CG871" s="17">
        <v>120801</v>
      </c>
    </row>
    <row r="872" spans="85:85" x14ac:dyDescent="0.2">
      <c r="CG872" s="17">
        <v>120802</v>
      </c>
    </row>
    <row r="873" spans="85:85" x14ac:dyDescent="0.2">
      <c r="CG873" s="17">
        <v>120803</v>
      </c>
    </row>
    <row r="874" spans="85:85" x14ac:dyDescent="0.2">
      <c r="CG874" s="17">
        <v>120804</v>
      </c>
    </row>
    <row r="875" spans="85:85" x14ac:dyDescent="0.2">
      <c r="CG875" s="17">
        <v>120805</v>
      </c>
    </row>
    <row r="876" spans="85:85" x14ac:dyDescent="0.2">
      <c r="CG876" s="17">
        <v>120901</v>
      </c>
    </row>
    <row r="877" spans="85:85" x14ac:dyDescent="0.2">
      <c r="CG877" s="17">
        <v>120902</v>
      </c>
    </row>
    <row r="878" spans="85:85" x14ac:dyDescent="0.2">
      <c r="CG878" s="17">
        <v>120903</v>
      </c>
    </row>
    <row r="879" spans="85:85" x14ac:dyDescent="0.2">
      <c r="CG879" s="17">
        <v>120904</v>
      </c>
    </row>
    <row r="880" spans="85:85" x14ac:dyDescent="0.2">
      <c r="CG880" s="17">
        <v>120905</v>
      </c>
    </row>
  </sheetData>
  <dataConsolidate/>
  <mergeCells count="313">
    <mergeCell ref="AS62:AX62"/>
    <mergeCell ref="AS63:AX63"/>
    <mergeCell ref="AS64:AX64"/>
    <mergeCell ref="AS12:AX14"/>
    <mergeCell ref="AS53:AX53"/>
    <mergeCell ref="AS54:AX54"/>
    <mergeCell ref="AS55:AX55"/>
    <mergeCell ref="AS56:AX56"/>
    <mergeCell ref="AS57:AX57"/>
    <mergeCell ref="AS58:AX58"/>
    <mergeCell ref="AS59:AX59"/>
    <mergeCell ref="AS60:AX60"/>
    <mergeCell ref="AS61:AX61"/>
    <mergeCell ref="AS44:AX44"/>
    <mergeCell ref="AS45:AX45"/>
    <mergeCell ref="AS46:AX46"/>
    <mergeCell ref="AS47:AX47"/>
    <mergeCell ref="AS48:AX48"/>
    <mergeCell ref="AS49:AX49"/>
    <mergeCell ref="AS50:AX50"/>
    <mergeCell ref="AS51:AX51"/>
    <mergeCell ref="AS52:AX52"/>
    <mergeCell ref="AS15:AX15"/>
    <mergeCell ref="AS16:AX16"/>
    <mergeCell ref="AS17:AX17"/>
    <mergeCell ref="AS18:AX18"/>
    <mergeCell ref="AS19:AX19"/>
    <mergeCell ref="AS20:AX20"/>
    <mergeCell ref="AS21:AX21"/>
    <mergeCell ref="AS22:AX22"/>
    <mergeCell ref="AS23:AX23"/>
    <mergeCell ref="A13:A14"/>
    <mergeCell ref="AU4:AV4"/>
    <mergeCell ref="AU5:AV5"/>
    <mergeCell ref="T12:AC12"/>
    <mergeCell ref="AG13:AG14"/>
    <mergeCell ref="Z13:AB13"/>
    <mergeCell ref="AP12:AR13"/>
    <mergeCell ref="G15:H15"/>
    <mergeCell ref="AC13:AC14"/>
    <mergeCell ref="X16:Y16"/>
    <mergeCell ref="X17:Y17"/>
    <mergeCell ref="B13:E14"/>
    <mergeCell ref="AD13:AD14"/>
    <mergeCell ref="AI13:AI14"/>
    <mergeCell ref="AJ13:AJ14"/>
    <mergeCell ref="L13:L14"/>
    <mergeCell ref="U13:U14"/>
    <mergeCell ref="AU3:AV3"/>
    <mergeCell ref="A1:C1"/>
    <mergeCell ref="A8:E8"/>
    <mergeCell ref="AP4:AT4"/>
    <mergeCell ref="AP7:AX7"/>
    <mergeCell ref="AP1:AR1"/>
    <mergeCell ref="AS1:AX1"/>
    <mergeCell ref="AP2:AX2"/>
    <mergeCell ref="AP3:AT3"/>
    <mergeCell ref="AR8:AS8"/>
    <mergeCell ref="AO5:AT5"/>
    <mergeCell ref="N8:AN8"/>
    <mergeCell ref="A6:E7"/>
    <mergeCell ref="F8:M8"/>
    <mergeCell ref="AP6:AX6"/>
    <mergeCell ref="AF13:AF14"/>
    <mergeCell ref="X15:Y15"/>
    <mergeCell ref="B15:E15"/>
    <mergeCell ref="M13:M14"/>
    <mergeCell ref="T13:T14"/>
    <mergeCell ref="AE13:AE14"/>
    <mergeCell ref="Q13:Q14"/>
    <mergeCell ref="R13:R14"/>
    <mergeCell ref="S13:S14"/>
    <mergeCell ref="AA14:AB14"/>
    <mergeCell ref="AN12:AN14"/>
    <mergeCell ref="AO12:AO14"/>
    <mergeCell ref="A12:S12"/>
    <mergeCell ref="B19:E19"/>
    <mergeCell ref="G19:H19"/>
    <mergeCell ref="X18:Y18"/>
    <mergeCell ref="X19:Y19"/>
    <mergeCell ref="X20:Y20"/>
    <mergeCell ref="B16:E16"/>
    <mergeCell ref="G16:H16"/>
    <mergeCell ref="B17:E17"/>
    <mergeCell ref="G17:H17"/>
    <mergeCell ref="B18:E18"/>
    <mergeCell ref="G18:H18"/>
    <mergeCell ref="AD12:AE12"/>
    <mergeCell ref="AF12:AM12"/>
    <mergeCell ref="N13:P13"/>
    <mergeCell ref="Z15:AB15"/>
    <mergeCell ref="Z16:AB16"/>
    <mergeCell ref="Z17:AB17"/>
    <mergeCell ref="Z18:AB18"/>
    <mergeCell ref="Z19:AB19"/>
    <mergeCell ref="Z20:AB20"/>
    <mergeCell ref="AK13:AK14"/>
    <mergeCell ref="B23:E23"/>
    <mergeCell ref="G23:H23"/>
    <mergeCell ref="X22:Y22"/>
    <mergeCell ref="X23:Y23"/>
    <mergeCell ref="B20:E20"/>
    <mergeCell ref="G20:H20"/>
    <mergeCell ref="B21:E21"/>
    <mergeCell ref="G21:H21"/>
    <mergeCell ref="X21:Y21"/>
    <mergeCell ref="B22:E22"/>
    <mergeCell ref="G22:H22"/>
    <mergeCell ref="B27:E27"/>
    <mergeCell ref="G27:H27"/>
    <mergeCell ref="X26:Y26"/>
    <mergeCell ref="X27:Y27"/>
    <mergeCell ref="B25:E25"/>
    <mergeCell ref="G25:H25"/>
    <mergeCell ref="X24:Y24"/>
    <mergeCell ref="X25:Y25"/>
    <mergeCell ref="B24:E24"/>
    <mergeCell ref="G24:H24"/>
    <mergeCell ref="B26:E26"/>
    <mergeCell ref="G26:H26"/>
    <mergeCell ref="AS32:AX32"/>
    <mergeCell ref="AS33:AX33"/>
    <mergeCell ref="AS34:AX34"/>
    <mergeCell ref="AS35:AX35"/>
    <mergeCell ref="B29:E29"/>
    <mergeCell ref="G29:H29"/>
    <mergeCell ref="X28:Y28"/>
    <mergeCell ref="X29:Y29"/>
    <mergeCell ref="B28:E28"/>
    <mergeCell ref="G28:H28"/>
    <mergeCell ref="B30:E30"/>
    <mergeCell ref="G30:H30"/>
    <mergeCell ref="AS24:AX24"/>
    <mergeCell ref="AS25:AX25"/>
    <mergeCell ref="AS26:AX26"/>
    <mergeCell ref="AS27:AX27"/>
    <mergeCell ref="Z28:AB28"/>
    <mergeCell ref="Z29:AB29"/>
    <mergeCell ref="Z30:AB30"/>
    <mergeCell ref="Z31:AB31"/>
    <mergeCell ref="AS28:AX28"/>
    <mergeCell ref="AS29:AX29"/>
    <mergeCell ref="AS30:AX30"/>
    <mergeCell ref="AS31:AX31"/>
    <mergeCell ref="B35:E35"/>
    <mergeCell ref="G35:H35"/>
    <mergeCell ref="X34:Y34"/>
    <mergeCell ref="X35:Y35"/>
    <mergeCell ref="B33:E33"/>
    <mergeCell ref="G33:H33"/>
    <mergeCell ref="X32:Y32"/>
    <mergeCell ref="X33:Y33"/>
    <mergeCell ref="B32:E32"/>
    <mergeCell ref="G32:H32"/>
    <mergeCell ref="B34:E34"/>
    <mergeCell ref="G34:H34"/>
    <mergeCell ref="B31:E31"/>
    <mergeCell ref="G31:H31"/>
    <mergeCell ref="X30:Y30"/>
    <mergeCell ref="X31:Y31"/>
    <mergeCell ref="AS39:AX39"/>
    <mergeCell ref="AS40:AX40"/>
    <mergeCell ref="B42:E42"/>
    <mergeCell ref="G42:H42"/>
    <mergeCell ref="Z40:AB40"/>
    <mergeCell ref="Z41:AB41"/>
    <mergeCell ref="Z42:AB42"/>
    <mergeCell ref="B39:E39"/>
    <mergeCell ref="G39:H39"/>
    <mergeCell ref="AS41:AX41"/>
    <mergeCell ref="AS42:AX42"/>
    <mergeCell ref="X42:Y42"/>
    <mergeCell ref="B41:E41"/>
    <mergeCell ref="G41:H41"/>
    <mergeCell ref="X41:Y41"/>
    <mergeCell ref="X38:Y38"/>
    <mergeCell ref="X39:Y39"/>
    <mergeCell ref="G40:H40"/>
    <mergeCell ref="X40:Y40"/>
    <mergeCell ref="B40:E40"/>
    <mergeCell ref="B37:E37"/>
    <mergeCell ref="G37:H37"/>
    <mergeCell ref="X36:Y36"/>
    <mergeCell ref="X37:Y37"/>
    <mergeCell ref="B36:E36"/>
    <mergeCell ref="G36:H36"/>
    <mergeCell ref="B38:E38"/>
    <mergeCell ref="G38:H38"/>
    <mergeCell ref="AS43:AX43"/>
    <mergeCell ref="B43:E43"/>
    <mergeCell ref="G43:H43"/>
    <mergeCell ref="X43:Y43"/>
    <mergeCell ref="AS36:AX36"/>
    <mergeCell ref="AS37:AX37"/>
    <mergeCell ref="AS38:AX38"/>
    <mergeCell ref="B47:E47"/>
    <mergeCell ref="G47:H47"/>
    <mergeCell ref="X46:Y46"/>
    <mergeCell ref="X47:Y47"/>
    <mergeCell ref="G44:H44"/>
    <mergeCell ref="B45:E45"/>
    <mergeCell ref="G45:H45"/>
    <mergeCell ref="X44:Y44"/>
    <mergeCell ref="X45:Y45"/>
    <mergeCell ref="B46:E46"/>
    <mergeCell ref="G46:H46"/>
    <mergeCell ref="X49:Y49"/>
    <mergeCell ref="X48:Y48"/>
    <mergeCell ref="B48:E48"/>
    <mergeCell ref="G48:H48"/>
    <mergeCell ref="A66:C66"/>
    <mergeCell ref="D66:H66"/>
    <mergeCell ref="B53:E53"/>
    <mergeCell ref="G53:H53"/>
    <mergeCell ref="B51:E51"/>
    <mergeCell ref="G63:H63"/>
    <mergeCell ref="X50:Y50"/>
    <mergeCell ref="B49:E49"/>
    <mergeCell ref="B50:E50"/>
    <mergeCell ref="G50:H50"/>
    <mergeCell ref="G49:H49"/>
    <mergeCell ref="B55:E55"/>
    <mergeCell ref="B56:E56"/>
    <mergeCell ref="G62:H62"/>
    <mergeCell ref="G54:H54"/>
    <mergeCell ref="X64:Y64"/>
    <mergeCell ref="X54:Y54"/>
    <mergeCell ref="X55:Y55"/>
    <mergeCell ref="X56:Y56"/>
    <mergeCell ref="X57:Y57"/>
    <mergeCell ref="AT66:AX66"/>
    <mergeCell ref="J66:L66"/>
    <mergeCell ref="AQ66:AS66"/>
    <mergeCell ref="AC66:AP66"/>
    <mergeCell ref="B61:E61"/>
    <mergeCell ref="G61:H61"/>
    <mergeCell ref="B62:E62"/>
    <mergeCell ref="B63:E63"/>
    <mergeCell ref="G51:H51"/>
    <mergeCell ref="X61:Y61"/>
    <mergeCell ref="X62:Y62"/>
    <mergeCell ref="X51:Y51"/>
    <mergeCell ref="X52:Y52"/>
    <mergeCell ref="X53:Y53"/>
    <mergeCell ref="B52:E52"/>
    <mergeCell ref="G52:H52"/>
    <mergeCell ref="X63:Y63"/>
    <mergeCell ref="B54:E54"/>
    <mergeCell ref="B64:E64"/>
    <mergeCell ref="G64:H64"/>
    <mergeCell ref="B57:E57"/>
    <mergeCell ref="B58:E58"/>
    <mergeCell ref="B59:E59"/>
    <mergeCell ref="G60:H60"/>
    <mergeCell ref="X58:Y58"/>
    <mergeCell ref="X59:Y59"/>
    <mergeCell ref="X60:Y60"/>
    <mergeCell ref="B60:E60"/>
    <mergeCell ref="Z53:AB53"/>
    <mergeCell ref="Z54:AB54"/>
    <mergeCell ref="B44:E44"/>
    <mergeCell ref="F1:AN1"/>
    <mergeCell ref="F2:AN2"/>
    <mergeCell ref="F3:AN3"/>
    <mergeCell ref="F4:AN4"/>
    <mergeCell ref="F5:AN7"/>
    <mergeCell ref="AH13:AH14"/>
    <mergeCell ref="X13:Y13"/>
    <mergeCell ref="W13:W14"/>
    <mergeCell ref="V13:V14"/>
    <mergeCell ref="F13:F14"/>
    <mergeCell ref="I13:K13"/>
    <mergeCell ref="AM13:AM14"/>
    <mergeCell ref="AL13:AL14"/>
    <mergeCell ref="AI9:AX11"/>
    <mergeCell ref="A9:M11"/>
    <mergeCell ref="N9:AH11"/>
    <mergeCell ref="A2:C5"/>
    <mergeCell ref="Z21:AB21"/>
    <mergeCell ref="Z22:AB22"/>
    <mergeCell ref="Z23:AB23"/>
    <mergeCell ref="Z44:AB44"/>
    <mergeCell ref="Z45:AB45"/>
    <mergeCell ref="Z46:AB46"/>
    <mergeCell ref="Z47:AB47"/>
    <mergeCell ref="Z48:AB48"/>
    <mergeCell ref="Z49:AB49"/>
    <mergeCell ref="Z43:AB43"/>
    <mergeCell ref="Z32:AB32"/>
    <mergeCell ref="Z33:AB33"/>
    <mergeCell ref="Z34:AB34"/>
    <mergeCell ref="Z35:AB35"/>
    <mergeCell ref="Z36:AB36"/>
    <mergeCell ref="Z37:AB37"/>
    <mergeCell ref="Z38:AB38"/>
    <mergeCell ref="Z39:AB39"/>
    <mergeCell ref="Z24:AB24"/>
    <mergeCell ref="Z25:AB25"/>
    <mergeCell ref="Z26:AB26"/>
    <mergeCell ref="Z27:AB27"/>
    <mergeCell ref="Z50:AB50"/>
    <mergeCell ref="Z51:AB51"/>
    <mergeCell ref="Z52:AB52"/>
    <mergeCell ref="Z64:AB64"/>
    <mergeCell ref="Z55:AB55"/>
    <mergeCell ref="Z56:AB56"/>
    <mergeCell ref="Z57:AB57"/>
    <mergeCell ref="Z58:AB58"/>
    <mergeCell ref="Z59:AB59"/>
    <mergeCell ref="Z60:AB60"/>
    <mergeCell ref="Z61:AB61"/>
    <mergeCell ref="Z62:AB62"/>
    <mergeCell ref="Z63:AB63"/>
  </mergeCells>
  <dataValidations count="24">
    <dataValidation type="list" allowBlank="1" showInputMessage="1" showErrorMessage="1" sqref="AV8">
      <formula1>$CK$201:$CK$227</formula1>
    </dataValidation>
    <dataValidation type="list" allowBlank="1" showInputMessage="1" showErrorMessage="1" sqref="AT8">
      <formula1>$CJ$201:$CJ$215</formula1>
    </dataValidation>
    <dataValidation type="list" allowBlank="1" showInputMessage="1" showErrorMessage="1" sqref="AQ8">
      <formula1>$CI$201:$CI$213</formula1>
    </dataValidation>
    <dataValidation type="whole" allowBlank="1" showInputMessage="1" showErrorMessage="1" sqref="G15:H64">
      <formula1>1</formula1>
      <formula2>2</formula2>
    </dataValidation>
    <dataValidation type="list" allowBlank="1" showInputMessage="1" showErrorMessage="1" sqref="M15:M64">
      <formula1>$CC$201:$CC$214</formula1>
    </dataValidation>
    <dataValidation type="list" allowBlank="1" showInputMessage="1" showErrorMessage="1" sqref="AC15:AC64">
      <formula1>$CC$201:$CC$210</formula1>
    </dataValidation>
    <dataValidation type="list" allowBlank="1" showInputMessage="1" showErrorMessage="1" sqref="T15:T64">
      <formula1>$CC$202:$CC$206</formula1>
    </dataValidation>
    <dataValidation type="list" allowBlank="1" showInputMessage="1" showErrorMessage="1" sqref="V15:V64">
      <formula1>INDIRECT(U15)</formula1>
    </dataValidation>
    <dataValidation type="list" allowBlank="1" showInputMessage="1" showErrorMessage="1" sqref="U15:U64">
      <formula1>Nivel</formula1>
    </dataValidation>
    <dataValidation type="list" allowBlank="1" showInputMessage="1" showErrorMessage="1" sqref="F8">
      <formula1>$CL$201:$CL$222</formula1>
    </dataValidation>
    <dataValidation type="list" allowBlank="1" showInputMessage="1" showErrorMessage="1" sqref="AD15:AE64">
      <formula1>$CI$216:$CI$218</formula1>
    </dataValidation>
    <dataValidation type="list" allowBlank="1" showInputMessage="1" showErrorMessage="1" sqref="AF15:AG64">
      <formula1>$CI$220:$CI$223</formula1>
    </dataValidation>
    <dataValidation type="list" allowBlank="1" showInputMessage="1" showErrorMessage="1" sqref="AI15:AI64 AM15:AM64">
      <formula1>$CJ$220:$CJ$223</formula1>
    </dataValidation>
    <dataValidation type="list" allowBlank="1" showInputMessage="1" showErrorMessage="1" sqref="AJ15:AL64">
      <formula1>$CJ$220:$CJ$222</formula1>
    </dataValidation>
    <dataValidation type="list" allowBlank="1" showInputMessage="1" showErrorMessage="1" sqref="AH15:AH64">
      <formula1>$CI$221:$CI$223</formula1>
    </dataValidation>
    <dataValidation type="list" allowBlank="1" showInputMessage="1" showErrorMessage="1" sqref="O15:O64">
      <formula1>$CG$201:$CG$880</formula1>
    </dataValidation>
    <dataValidation type="list" allowBlank="1" showInputMessage="1" showErrorMessage="1" sqref="R15:R64">
      <formula1>$CL$227:$CL$236</formula1>
    </dataValidation>
    <dataValidation type="list" allowBlank="1" showInputMessage="1" showErrorMessage="1" sqref="AN15:AN64">
      <formula1>$CI$216:$CI$217</formula1>
    </dataValidation>
    <dataValidation type="list" allowBlank="1" showInputMessage="1" showErrorMessage="1" sqref="AO15:AO64">
      <formula1>$CL$239:$CL$247</formula1>
    </dataValidation>
    <dataValidation type="list" allowBlank="1" showInputMessage="1" showErrorMessage="1" sqref="W15:W64">
      <formula1>$CF$201:$CF$270</formula1>
    </dataValidation>
    <dataValidation type="whole" allowBlank="1" showInputMessage="1" showErrorMessage="1" error="El valor que introdujo no es valido" sqref="AP15:AP64">
      <formula1>1</formula1>
      <formula2>3</formula2>
    </dataValidation>
    <dataValidation type="whole" allowBlank="1" showInputMessage="1" showErrorMessage="1" error="El valor que introdujo no es valido" sqref="AQ15:AQ64">
      <formula1>1</formula1>
      <formula2>1</formula2>
    </dataValidation>
    <dataValidation type="whole" allowBlank="1" showInputMessage="1" showErrorMessage="1" error="El valor que introdujo no es valido" sqref="AR15:AR64">
      <formula1>1</formula1>
      <formula2>4</formula2>
    </dataValidation>
    <dataValidation type="whole" allowBlank="1" showInputMessage="1" showErrorMessage="1" sqref="X15:Z64">
      <formula1>1</formula1>
      <formula2>3</formula2>
    </dataValidation>
  </dataValidations>
  <pageMargins left="0.11811023622047245" right="0.11811023622047245" top="0.39370078740157483" bottom="0.19685039370078741" header="0.31496062992125984" footer="0.31496062992125984"/>
  <pageSetup paperSize="5" scale="80" pageOrder="overThenDown" orientation="landscape" r:id="rId1"/>
  <headerFooter alignWithMargins="0"/>
  <ignoredErrors>
    <ignoredError sqref="L62:L64 L15:L52 L53:L6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workbookViewId="0">
      <pane ySplit="1" topLeftCell="A2" activePane="bottomLeft" state="frozen"/>
      <selection pane="bottomLeft" activeCell="C2" sqref="C2"/>
    </sheetView>
  </sheetViews>
  <sheetFormatPr baseColWidth="10" defaultColWidth="11.42578125" defaultRowHeight="12.75" x14ac:dyDescent="0.2"/>
  <cols>
    <col min="1" max="2" width="14.7109375" style="45" bestFit="1" customWidth="1"/>
    <col min="3" max="15" width="11.42578125" style="45"/>
    <col min="16" max="16" width="11.42578125" style="45" customWidth="1"/>
    <col min="17" max="23" width="11.42578125" style="45"/>
    <col min="24" max="24" width="15.7109375" style="45" bestFit="1" customWidth="1"/>
    <col min="25" max="16384" width="11.42578125" style="45"/>
  </cols>
  <sheetData>
    <row r="1" spans="1:29" ht="45" x14ac:dyDescent="0.2">
      <c r="A1" s="42" t="s">
        <v>138</v>
      </c>
      <c r="B1" s="42" t="s">
        <v>139</v>
      </c>
      <c r="C1" s="42" t="s">
        <v>15</v>
      </c>
      <c r="D1" s="42" t="s">
        <v>140</v>
      </c>
      <c r="E1" s="42" t="s">
        <v>141</v>
      </c>
      <c r="F1" s="42" t="s">
        <v>142</v>
      </c>
      <c r="G1" s="42" t="s">
        <v>143</v>
      </c>
      <c r="H1" s="42" t="s">
        <v>144</v>
      </c>
      <c r="I1" s="42" t="s">
        <v>145</v>
      </c>
      <c r="J1" s="42" t="s">
        <v>395</v>
      </c>
      <c r="K1" s="122" t="s">
        <v>548</v>
      </c>
      <c r="L1" s="42" t="s">
        <v>396</v>
      </c>
      <c r="M1" s="42" t="s">
        <v>146</v>
      </c>
      <c r="N1" s="42" t="s">
        <v>147</v>
      </c>
      <c r="O1" s="42" t="s">
        <v>148</v>
      </c>
      <c r="P1" s="42" t="s">
        <v>149</v>
      </c>
      <c r="Q1" s="42" t="s">
        <v>150</v>
      </c>
      <c r="R1" s="42" t="s">
        <v>38</v>
      </c>
      <c r="S1" s="122" t="s">
        <v>532</v>
      </c>
      <c r="T1" s="42" t="s">
        <v>151</v>
      </c>
      <c r="U1" s="122" t="s">
        <v>553</v>
      </c>
      <c r="V1" s="122" t="s">
        <v>549</v>
      </c>
      <c r="W1" s="122" t="s">
        <v>546</v>
      </c>
      <c r="X1" s="42" t="s">
        <v>152</v>
      </c>
      <c r="Y1" s="42" t="s">
        <v>4</v>
      </c>
      <c r="Z1" s="42" t="s">
        <v>153</v>
      </c>
      <c r="AC1" s="46"/>
    </row>
    <row r="2" spans="1:29" x14ac:dyDescent="0.2">
      <c r="A2" s="44" t="str">
        <f>IF('Formulario DE-01'!F15="","",'Formulario DE-01'!F15)</f>
        <v/>
      </c>
      <c r="B2" s="44" t="str">
        <f>IF('Formulario DE-01'!B15="","",'Formulario DE-01'!B15)</f>
        <v/>
      </c>
      <c r="C2" s="43" t="str">
        <f>IF('Formulario DE-01'!G15="","",IF('Formulario DE-01'!G15=1,"Hombre","Mujer"))</f>
        <v/>
      </c>
      <c r="D2" s="43" t="str">
        <f ca="1">'Formulario DE-01'!L15</f>
        <v/>
      </c>
      <c r="E2" s="43" t="str">
        <f>IF(OR('Formulario DE-01'!I15="",'Formulario DE-01'!J15="",'Formulario DE-01'!K15=""),"",CONCATENATE('Formulario DE-01'!I15,"/",'Formulario DE-01'!J15,"/",'Formulario DE-01'!K15))</f>
        <v/>
      </c>
      <c r="F2" s="43"/>
      <c r="G2" s="44" t="str">
        <f>IF('Formulario DE-01'!N15="","",'Formulario DE-01'!N15)</f>
        <v/>
      </c>
      <c r="H2" s="44"/>
      <c r="I2" s="44"/>
      <c r="J2" s="44" t="str">
        <f>IF('Formulario DE-01'!Q15="","",'Formulario DE-01'!Q15)</f>
        <v/>
      </c>
      <c r="K2" s="44" t="str">
        <f>IF('Formulario DE-01'!S15="","",'Formulario DE-01'!S15)</f>
        <v/>
      </c>
      <c r="L2" s="44" t="str">
        <f>IF('Formulario DE-01'!R15="","",'Formulario DE-01'!R15)</f>
        <v/>
      </c>
      <c r="M2" s="43"/>
      <c r="N2" s="43"/>
      <c r="O2" s="43"/>
      <c r="P2" s="43" t="str">
        <f>IF('Formulario DE-01'!M15="","",VLOOKUP('Formulario DE-01'!M15,Datosadjuntos!$A$2:$C$15,2,0))</f>
        <v/>
      </c>
      <c r="Q2" s="43" t="str">
        <f>IF(P2="","",VLOOKUP(P2,Datosadjuntos!$B$2:$C$15,2,0))</f>
        <v/>
      </c>
      <c r="R2" s="43" t="str">
        <f>IF('Formulario DE-01'!O15="","",'Formulario DE-01'!O15)</f>
        <v/>
      </c>
      <c r="S2" s="43" t="str">
        <f>IF('Formulario DE-01'!P15="","",'Formulario DE-01'!P15)</f>
        <v/>
      </c>
      <c r="T2" s="44"/>
      <c r="U2" s="43"/>
      <c r="V2" s="43" t="str">
        <f>IF('Formulario DE-01'!AN15="","",'Formulario DE-01'!AN15)</f>
        <v/>
      </c>
      <c r="W2" s="43" t="str">
        <f>IF('Formulario DE-01'!AO15="","",'Formulario DE-01'!AO15)</f>
        <v/>
      </c>
      <c r="X2" s="58" t="str">
        <f ca="1">IF(A2="","",NOW())</f>
        <v/>
      </c>
      <c r="Y2" s="43" t="str">
        <f>IF(A2="","",'Formulario DE-01'!$AP$1)</f>
        <v/>
      </c>
      <c r="Z2" s="43" t="str">
        <f>IF(Y2="","",0)</f>
        <v/>
      </c>
      <c r="AC2" s="47"/>
    </row>
    <row r="3" spans="1:29" x14ac:dyDescent="0.2">
      <c r="A3" s="44" t="str">
        <f>IF('Formulario DE-01'!F16="","",'Formulario DE-01'!F16)</f>
        <v/>
      </c>
      <c r="B3" s="44" t="str">
        <f>IF('Formulario DE-01'!B16="","",'Formulario DE-01'!B16)</f>
        <v/>
      </c>
      <c r="C3" s="43" t="str">
        <f>IF('Formulario DE-01'!G16="","",IF('Formulario DE-01'!G16=1,"Hombre","Mujer"))</f>
        <v/>
      </c>
      <c r="D3" s="43" t="str">
        <f ca="1">'Formulario DE-01'!L16</f>
        <v/>
      </c>
      <c r="E3" s="43" t="str">
        <f>IF(OR('Formulario DE-01'!I16="",'Formulario DE-01'!J16="",'Formulario DE-01'!K16=""),"",CONCATENATE('Formulario DE-01'!I16,"/",'Formulario DE-01'!J16,"/",'Formulario DE-01'!K16))</f>
        <v/>
      </c>
      <c r="F3" s="43"/>
      <c r="G3" s="44" t="str">
        <f>IF('Formulario DE-01'!N16="","",'Formulario DE-01'!N16)</f>
        <v/>
      </c>
      <c r="H3" s="44"/>
      <c r="I3" s="44"/>
      <c r="J3" s="44" t="str">
        <f>IF('Formulario DE-01'!Q16="","",'Formulario DE-01'!Q16)</f>
        <v/>
      </c>
      <c r="K3" s="43"/>
      <c r="L3" s="44" t="str">
        <f>IF('Formulario DE-01'!R16="","",'Formulario DE-01'!R16)</f>
        <v/>
      </c>
      <c r="M3" s="43"/>
      <c r="N3" s="43"/>
      <c r="O3" s="43"/>
      <c r="P3" s="43" t="str">
        <f>IF('Formulario DE-01'!M16="","",VLOOKUP('Formulario DE-01'!M16,Datosadjuntos!$A$2:$C$15,2,0))</f>
        <v/>
      </c>
      <c r="Q3" s="43" t="str">
        <f>IF(P3="","",VLOOKUP(P3,Datosadjuntos!$B$2:$C$15,2,0))</f>
        <v/>
      </c>
      <c r="R3" s="43" t="str">
        <f>IF('Formulario DE-01'!O16="","",'Formulario DE-01'!O16)</f>
        <v/>
      </c>
      <c r="S3" s="43" t="str">
        <f>IF('Formulario DE-01'!P16="","",'Formulario DE-01'!P16)</f>
        <v/>
      </c>
      <c r="T3" s="44"/>
      <c r="U3" s="43"/>
      <c r="V3" s="43" t="str">
        <f>IF('Formulario DE-01'!AN16="","",'Formulario DE-01'!AN16)</f>
        <v/>
      </c>
      <c r="W3" s="43" t="str">
        <f>IF('Formulario DE-01'!AO16="","",'Formulario DE-01'!AO16)</f>
        <v/>
      </c>
      <c r="X3" s="58" t="str">
        <f t="shared" ref="X3:X51" ca="1" si="0">IF(A3="","",NOW())</f>
        <v/>
      </c>
      <c r="Y3" s="43" t="str">
        <f>IF(A3="","",'Formulario DE-01'!$AP$1)</f>
        <v/>
      </c>
      <c r="Z3" s="43" t="str">
        <f t="shared" ref="Z3:Z51" si="1">IF(Y3="","",0)</f>
        <v/>
      </c>
      <c r="AC3" s="47"/>
    </row>
    <row r="4" spans="1:29" x14ac:dyDescent="0.2">
      <c r="A4" s="44" t="str">
        <f>IF('Formulario DE-01'!F17="","",'Formulario DE-01'!F17)</f>
        <v/>
      </c>
      <c r="B4" s="44" t="str">
        <f>IF('Formulario DE-01'!B17="","",'Formulario DE-01'!B17)</f>
        <v/>
      </c>
      <c r="C4" s="43" t="str">
        <f>IF('Formulario DE-01'!G17="","",IF('Formulario DE-01'!G17=1,"Hombre","Mujer"))</f>
        <v/>
      </c>
      <c r="D4" s="43" t="str">
        <f ca="1">'Formulario DE-01'!L17</f>
        <v/>
      </c>
      <c r="E4" s="43" t="str">
        <f>IF(OR('Formulario DE-01'!I17="",'Formulario DE-01'!J17="",'Formulario DE-01'!K17=""),"",CONCATENATE('Formulario DE-01'!I17,"/",'Formulario DE-01'!J17,"/",'Formulario DE-01'!K17))</f>
        <v/>
      </c>
      <c r="F4" s="43"/>
      <c r="G4" s="44" t="str">
        <f>IF('Formulario DE-01'!N17="","",'Formulario DE-01'!N17)</f>
        <v/>
      </c>
      <c r="H4" s="44"/>
      <c r="I4" s="44"/>
      <c r="J4" s="44" t="str">
        <f>IF('Formulario DE-01'!Q17="","",'Formulario DE-01'!Q17)</f>
        <v/>
      </c>
      <c r="K4" s="43"/>
      <c r="L4" s="44" t="str">
        <f>IF('Formulario DE-01'!R17="","",'Formulario DE-01'!R17)</f>
        <v/>
      </c>
      <c r="M4" s="43"/>
      <c r="N4" s="43"/>
      <c r="O4" s="43"/>
      <c r="P4" s="43" t="str">
        <f>IF('Formulario DE-01'!M17="","",VLOOKUP('Formulario DE-01'!M17,Datosadjuntos!$A$2:$C$15,2,0))</f>
        <v/>
      </c>
      <c r="Q4" s="43" t="str">
        <f>IF(P4="","",VLOOKUP(P4,Datosadjuntos!$B$2:$C$15,2,0))</f>
        <v/>
      </c>
      <c r="R4" s="43" t="str">
        <f>IF('Formulario DE-01'!O17="","",'Formulario DE-01'!O17)</f>
        <v/>
      </c>
      <c r="S4" s="43" t="str">
        <f>IF('Formulario DE-01'!P17="","",'Formulario DE-01'!P17)</f>
        <v/>
      </c>
      <c r="T4" s="44"/>
      <c r="U4" s="43"/>
      <c r="V4" s="43" t="str">
        <f>IF('Formulario DE-01'!AN17="","",'Formulario DE-01'!AN17)</f>
        <v/>
      </c>
      <c r="W4" s="43" t="str">
        <f>IF('Formulario DE-01'!AO17="","",'Formulario DE-01'!AO17)</f>
        <v/>
      </c>
      <c r="X4" s="58" t="str">
        <f t="shared" ca="1" si="0"/>
        <v/>
      </c>
      <c r="Y4" s="43" t="str">
        <f>IF(A4="","",'Formulario DE-01'!$AP$1)</f>
        <v/>
      </c>
      <c r="Z4" s="43" t="str">
        <f t="shared" si="1"/>
        <v/>
      </c>
      <c r="AC4" s="47"/>
    </row>
    <row r="5" spans="1:29" x14ac:dyDescent="0.2">
      <c r="A5" s="44" t="str">
        <f>IF('Formulario DE-01'!F18="","",'Formulario DE-01'!F18)</f>
        <v/>
      </c>
      <c r="B5" s="44" t="str">
        <f>IF('Formulario DE-01'!B18="","",'Formulario DE-01'!B18)</f>
        <v/>
      </c>
      <c r="C5" s="43" t="str">
        <f>IF('Formulario DE-01'!G18="","",IF('Formulario DE-01'!G18=1,"Hombre","Mujer"))</f>
        <v/>
      </c>
      <c r="D5" s="43" t="str">
        <f ca="1">'Formulario DE-01'!L18</f>
        <v/>
      </c>
      <c r="E5" s="43" t="str">
        <f>IF(OR('Formulario DE-01'!I18="",'Formulario DE-01'!J18="",'Formulario DE-01'!K18=""),"",CONCATENATE('Formulario DE-01'!I18,"/",'Formulario DE-01'!J18,"/",'Formulario DE-01'!K18))</f>
        <v/>
      </c>
      <c r="F5" s="43"/>
      <c r="G5" s="44" t="str">
        <f>IF('Formulario DE-01'!N18="","",'Formulario DE-01'!N18)</f>
        <v/>
      </c>
      <c r="H5" s="44"/>
      <c r="I5" s="44"/>
      <c r="J5" s="44" t="str">
        <f>IF('Formulario DE-01'!Q18="","",'Formulario DE-01'!Q18)</f>
        <v/>
      </c>
      <c r="K5" s="43"/>
      <c r="L5" s="44" t="str">
        <f>IF('Formulario DE-01'!R18="","",'Formulario DE-01'!R18)</f>
        <v/>
      </c>
      <c r="M5" s="43"/>
      <c r="N5" s="43"/>
      <c r="O5" s="43"/>
      <c r="P5" s="43" t="str">
        <f>IF('Formulario DE-01'!M18="","",VLOOKUP('Formulario DE-01'!M18,Datosadjuntos!$A$2:$C$15,2,0))</f>
        <v/>
      </c>
      <c r="Q5" s="43" t="str">
        <f>IF(P5="","",VLOOKUP(P5,Datosadjuntos!$B$2:$C$15,2,0))</f>
        <v/>
      </c>
      <c r="R5" s="43" t="str">
        <f>IF('Formulario DE-01'!O18="","",'Formulario DE-01'!O18)</f>
        <v/>
      </c>
      <c r="S5" s="43" t="str">
        <f>IF('Formulario DE-01'!P18="","",'Formulario DE-01'!P18)</f>
        <v/>
      </c>
      <c r="T5" s="44"/>
      <c r="U5" s="43"/>
      <c r="V5" s="43" t="str">
        <f>IF('Formulario DE-01'!AN18="","",'Formulario DE-01'!AN18)</f>
        <v/>
      </c>
      <c r="W5" s="43" t="str">
        <f>IF('Formulario DE-01'!AO18="","",'Formulario DE-01'!AO18)</f>
        <v/>
      </c>
      <c r="X5" s="58" t="str">
        <f t="shared" ca="1" si="0"/>
        <v/>
      </c>
      <c r="Y5" s="43" t="str">
        <f>IF(A5="","",'Formulario DE-01'!$AP$1)</f>
        <v/>
      </c>
      <c r="Z5" s="43" t="str">
        <f t="shared" si="1"/>
        <v/>
      </c>
      <c r="AC5" s="47"/>
    </row>
    <row r="6" spans="1:29" x14ac:dyDescent="0.2">
      <c r="A6" s="44" t="str">
        <f>IF('Formulario DE-01'!F19="","",'Formulario DE-01'!F19)</f>
        <v/>
      </c>
      <c r="B6" s="44" t="str">
        <f>IF('Formulario DE-01'!B19="","",'Formulario DE-01'!B19)</f>
        <v/>
      </c>
      <c r="C6" s="43" t="str">
        <f>IF('Formulario DE-01'!G19="","",IF('Formulario DE-01'!G19=1,"Hombre","Mujer"))</f>
        <v/>
      </c>
      <c r="D6" s="43" t="str">
        <f ca="1">'Formulario DE-01'!L19</f>
        <v/>
      </c>
      <c r="E6" s="43" t="str">
        <f>IF(OR('Formulario DE-01'!I19="",'Formulario DE-01'!J19="",'Formulario DE-01'!K19=""),"",CONCATENATE('Formulario DE-01'!I19,"/",'Formulario DE-01'!J19,"/",'Formulario DE-01'!K19))</f>
        <v/>
      </c>
      <c r="F6" s="43"/>
      <c r="G6" s="44" t="str">
        <f>IF('Formulario DE-01'!N19="","",'Formulario DE-01'!N19)</f>
        <v/>
      </c>
      <c r="H6" s="44"/>
      <c r="I6" s="44"/>
      <c r="J6" s="44" t="str">
        <f>IF('Formulario DE-01'!Q19="","",'Formulario DE-01'!Q19)</f>
        <v/>
      </c>
      <c r="K6" s="43"/>
      <c r="L6" s="44" t="str">
        <f>IF('Formulario DE-01'!R19="","",'Formulario DE-01'!R19)</f>
        <v/>
      </c>
      <c r="M6" s="43"/>
      <c r="N6" s="43"/>
      <c r="O6" s="43"/>
      <c r="P6" s="43" t="str">
        <f>IF('Formulario DE-01'!M19="","",VLOOKUP('Formulario DE-01'!M19,Datosadjuntos!$A$2:$C$15,2,0))</f>
        <v/>
      </c>
      <c r="Q6" s="43" t="str">
        <f>IF(P6="","",VLOOKUP(P6,Datosadjuntos!$B$2:$C$15,2,0))</f>
        <v/>
      </c>
      <c r="R6" s="43" t="str">
        <f>IF('Formulario DE-01'!O19="","",'Formulario DE-01'!O19)</f>
        <v/>
      </c>
      <c r="S6" s="43" t="str">
        <f>IF('Formulario DE-01'!P19="","",'Formulario DE-01'!P19)</f>
        <v/>
      </c>
      <c r="T6" s="44"/>
      <c r="U6" s="43"/>
      <c r="V6" s="43" t="str">
        <f>IF('Formulario DE-01'!AN19="","",'Formulario DE-01'!AN19)</f>
        <v/>
      </c>
      <c r="W6" s="43" t="str">
        <f>IF('Formulario DE-01'!AO19="","",'Formulario DE-01'!AO19)</f>
        <v/>
      </c>
      <c r="X6" s="58" t="str">
        <f t="shared" ca="1" si="0"/>
        <v/>
      </c>
      <c r="Y6" s="43" t="str">
        <f>IF(A6="","",'Formulario DE-01'!$AP$1)</f>
        <v/>
      </c>
      <c r="Z6" s="43" t="str">
        <f t="shared" si="1"/>
        <v/>
      </c>
      <c r="AC6" s="47"/>
    </row>
    <row r="7" spans="1:29" x14ac:dyDescent="0.2">
      <c r="A7" s="44" t="str">
        <f>IF('Formulario DE-01'!F20="","",'Formulario DE-01'!F20)</f>
        <v/>
      </c>
      <c r="B7" s="44" t="str">
        <f>IF('Formulario DE-01'!B20="","",'Formulario DE-01'!B20)</f>
        <v/>
      </c>
      <c r="C7" s="43" t="str">
        <f>IF('Formulario DE-01'!G20="","",IF('Formulario DE-01'!G20=1,"Hombre","Mujer"))</f>
        <v/>
      </c>
      <c r="D7" s="43" t="str">
        <f ca="1">'Formulario DE-01'!L20</f>
        <v/>
      </c>
      <c r="E7" s="43" t="str">
        <f>IF(OR('Formulario DE-01'!I20="",'Formulario DE-01'!J20="",'Formulario DE-01'!K20=""),"",CONCATENATE('Formulario DE-01'!I20,"/",'Formulario DE-01'!J20,"/",'Formulario DE-01'!K20))</f>
        <v/>
      </c>
      <c r="F7" s="43"/>
      <c r="G7" s="44" t="str">
        <f>IF('Formulario DE-01'!N20="","",'Formulario DE-01'!N20)</f>
        <v/>
      </c>
      <c r="H7" s="44"/>
      <c r="I7" s="44"/>
      <c r="J7" s="44" t="str">
        <f>IF('Formulario DE-01'!Q20="","",'Formulario DE-01'!Q20)</f>
        <v/>
      </c>
      <c r="K7" s="43"/>
      <c r="L7" s="44" t="str">
        <f>IF('Formulario DE-01'!R20="","",'Formulario DE-01'!R20)</f>
        <v/>
      </c>
      <c r="M7" s="43"/>
      <c r="N7" s="43"/>
      <c r="O7" s="43"/>
      <c r="P7" s="43" t="str">
        <f>IF('Formulario DE-01'!M20="","",VLOOKUP('Formulario DE-01'!M20,Datosadjuntos!$A$2:$C$15,2,0))</f>
        <v/>
      </c>
      <c r="Q7" s="43" t="str">
        <f>IF(P7="","",VLOOKUP(P7,Datosadjuntos!$B$2:$C$15,2,0))</f>
        <v/>
      </c>
      <c r="R7" s="43" t="str">
        <f>IF('Formulario DE-01'!O20="","",'Formulario DE-01'!O20)</f>
        <v/>
      </c>
      <c r="S7" s="43" t="str">
        <f>IF('Formulario DE-01'!P20="","",'Formulario DE-01'!P20)</f>
        <v/>
      </c>
      <c r="T7" s="44"/>
      <c r="U7" s="43"/>
      <c r="V7" s="43" t="str">
        <f>IF('Formulario DE-01'!AN20="","",'Formulario DE-01'!AN20)</f>
        <v/>
      </c>
      <c r="W7" s="43" t="str">
        <f>IF('Formulario DE-01'!AO20="","",'Formulario DE-01'!AO20)</f>
        <v/>
      </c>
      <c r="X7" s="58" t="str">
        <f t="shared" ca="1" si="0"/>
        <v/>
      </c>
      <c r="Y7" s="43" t="str">
        <f>IF(A7="","",'Formulario DE-01'!$AP$1)</f>
        <v/>
      </c>
      <c r="Z7" s="43" t="str">
        <f t="shared" si="1"/>
        <v/>
      </c>
      <c r="AC7" s="47"/>
    </row>
    <row r="8" spans="1:29" x14ac:dyDescent="0.2">
      <c r="A8" s="44" t="str">
        <f>IF('Formulario DE-01'!F21="","",'Formulario DE-01'!F21)</f>
        <v/>
      </c>
      <c r="B8" s="44" t="str">
        <f>IF('Formulario DE-01'!B21="","",'Formulario DE-01'!B21)</f>
        <v/>
      </c>
      <c r="C8" s="43" t="str">
        <f>IF('Formulario DE-01'!G21="","",IF('Formulario DE-01'!G21=1,"Hombre","Mujer"))</f>
        <v/>
      </c>
      <c r="D8" s="43" t="str">
        <f ca="1">'Formulario DE-01'!L21</f>
        <v/>
      </c>
      <c r="E8" s="43" t="str">
        <f>IF(OR('Formulario DE-01'!I21="",'Formulario DE-01'!J21="",'Formulario DE-01'!K21=""),"",CONCATENATE('Formulario DE-01'!I21,"/",'Formulario DE-01'!J21,"/",'Formulario DE-01'!K21))</f>
        <v/>
      </c>
      <c r="F8" s="43"/>
      <c r="G8" s="44" t="str">
        <f>IF('Formulario DE-01'!N21="","",'Formulario DE-01'!N21)</f>
        <v/>
      </c>
      <c r="H8" s="44"/>
      <c r="I8" s="44"/>
      <c r="J8" s="44" t="str">
        <f>IF('Formulario DE-01'!Q21="","",'Formulario DE-01'!Q21)</f>
        <v/>
      </c>
      <c r="K8" s="43"/>
      <c r="L8" s="44" t="str">
        <f>IF('Formulario DE-01'!R21="","",'Formulario DE-01'!R21)</f>
        <v/>
      </c>
      <c r="M8" s="43"/>
      <c r="N8" s="43"/>
      <c r="O8" s="43"/>
      <c r="P8" s="43" t="str">
        <f>IF('Formulario DE-01'!M21="","",VLOOKUP('Formulario DE-01'!M21,Datosadjuntos!$A$2:$C$15,2,0))</f>
        <v/>
      </c>
      <c r="Q8" s="43" t="str">
        <f>IF(P8="","",VLOOKUP(P8,Datosadjuntos!$B$2:$C$15,2,0))</f>
        <v/>
      </c>
      <c r="R8" s="43" t="str">
        <f>IF('Formulario DE-01'!O21="","",'Formulario DE-01'!O21)</f>
        <v/>
      </c>
      <c r="S8" s="43" t="str">
        <f>IF('Formulario DE-01'!P21="","",'Formulario DE-01'!P21)</f>
        <v/>
      </c>
      <c r="T8" s="44"/>
      <c r="U8" s="43"/>
      <c r="V8" s="43" t="str">
        <f>IF('Formulario DE-01'!AN21="","",'Formulario DE-01'!AN21)</f>
        <v/>
      </c>
      <c r="W8" s="43" t="str">
        <f>IF('Formulario DE-01'!AO21="","",'Formulario DE-01'!AO21)</f>
        <v/>
      </c>
      <c r="X8" s="58" t="str">
        <f t="shared" ca="1" si="0"/>
        <v/>
      </c>
      <c r="Y8" s="43" t="str">
        <f>IF(A8="","",'Formulario DE-01'!$AP$1)</f>
        <v/>
      </c>
      <c r="Z8" s="43" t="str">
        <f t="shared" si="1"/>
        <v/>
      </c>
      <c r="AC8" s="47"/>
    </row>
    <row r="9" spans="1:29" x14ac:dyDescent="0.2">
      <c r="A9" s="44" t="str">
        <f>IF('Formulario DE-01'!F22="","",'Formulario DE-01'!F22)</f>
        <v/>
      </c>
      <c r="B9" s="44" t="str">
        <f>IF('Formulario DE-01'!B22="","",'Formulario DE-01'!B22)</f>
        <v/>
      </c>
      <c r="C9" s="43" t="str">
        <f>IF('Formulario DE-01'!G22="","",IF('Formulario DE-01'!G22=1,"Hombre","Mujer"))</f>
        <v/>
      </c>
      <c r="D9" s="43" t="str">
        <f ca="1">'Formulario DE-01'!L22</f>
        <v/>
      </c>
      <c r="E9" s="43" t="str">
        <f>IF(OR('Formulario DE-01'!I22="",'Formulario DE-01'!J22="",'Formulario DE-01'!K22=""),"",CONCATENATE('Formulario DE-01'!I22,"/",'Formulario DE-01'!J22,"/",'Formulario DE-01'!K22))</f>
        <v/>
      </c>
      <c r="F9" s="43"/>
      <c r="G9" s="44" t="str">
        <f>IF('Formulario DE-01'!N22="","",'Formulario DE-01'!N22)</f>
        <v/>
      </c>
      <c r="H9" s="44"/>
      <c r="I9" s="44"/>
      <c r="J9" s="44" t="str">
        <f>IF('Formulario DE-01'!Q22="","",'Formulario DE-01'!Q22)</f>
        <v/>
      </c>
      <c r="K9" s="43"/>
      <c r="L9" s="44" t="str">
        <f>IF('Formulario DE-01'!R22="","",'Formulario DE-01'!R22)</f>
        <v/>
      </c>
      <c r="M9" s="43"/>
      <c r="N9" s="43"/>
      <c r="O9" s="43"/>
      <c r="P9" s="43" t="str">
        <f>IF('Formulario DE-01'!M22="","",VLOOKUP('Formulario DE-01'!M22,Datosadjuntos!$A$2:$C$15,2,0))</f>
        <v/>
      </c>
      <c r="Q9" s="43" t="str">
        <f>IF(P9="","",VLOOKUP(P9,Datosadjuntos!$B$2:$C$15,2,0))</f>
        <v/>
      </c>
      <c r="R9" s="43" t="str">
        <f>IF('Formulario DE-01'!O22="","",'Formulario DE-01'!O22)</f>
        <v/>
      </c>
      <c r="S9" s="43" t="str">
        <f>IF('Formulario DE-01'!P22="","",'Formulario DE-01'!P22)</f>
        <v/>
      </c>
      <c r="T9" s="44"/>
      <c r="U9" s="43"/>
      <c r="V9" s="43" t="str">
        <f>IF('Formulario DE-01'!AN22="","",'Formulario DE-01'!AN22)</f>
        <v/>
      </c>
      <c r="W9" s="43" t="str">
        <f>IF('Formulario DE-01'!AO22="","",'Formulario DE-01'!AO22)</f>
        <v/>
      </c>
      <c r="X9" s="58" t="str">
        <f t="shared" ca="1" si="0"/>
        <v/>
      </c>
      <c r="Y9" s="43" t="str">
        <f>IF(A9="","",'Formulario DE-01'!$AP$1)</f>
        <v/>
      </c>
      <c r="Z9" s="43" t="str">
        <f t="shared" si="1"/>
        <v/>
      </c>
      <c r="AC9" s="47"/>
    </row>
    <row r="10" spans="1:29" x14ac:dyDescent="0.2">
      <c r="A10" s="44" t="str">
        <f>IF('Formulario DE-01'!F23="","",'Formulario DE-01'!F23)</f>
        <v/>
      </c>
      <c r="B10" s="44" t="str">
        <f>IF('Formulario DE-01'!B23="","",'Formulario DE-01'!B23)</f>
        <v/>
      </c>
      <c r="C10" s="43" t="str">
        <f>IF('Formulario DE-01'!G23="","",IF('Formulario DE-01'!G23=1,"Hombre","Mujer"))</f>
        <v/>
      </c>
      <c r="D10" s="43" t="str">
        <f ca="1">'Formulario DE-01'!L23</f>
        <v/>
      </c>
      <c r="E10" s="43" t="str">
        <f>IF(OR('Formulario DE-01'!I23="",'Formulario DE-01'!J23="",'Formulario DE-01'!K23=""),"",CONCATENATE('Formulario DE-01'!I23,"/",'Formulario DE-01'!J23,"/",'Formulario DE-01'!K23))</f>
        <v/>
      </c>
      <c r="F10" s="43"/>
      <c r="G10" s="44" t="str">
        <f>IF('Formulario DE-01'!N23="","",'Formulario DE-01'!N23)</f>
        <v/>
      </c>
      <c r="H10" s="44"/>
      <c r="I10" s="44"/>
      <c r="J10" s="44" t="str">
        <f>IF('Formulario DE-01'!Q23="","",'Formulario DE-01'!Q23)</f>
        <v/>
      </c>
      <c r="K10" s="43"/>
      <c r="L10" s="44" t="str">
        <f>IF('Formulario DE-01'!R23="","",'Formulario DE-01'!R23)</f>
        <v/>
      </c>
      <c r="M10" s="43"/>
      <c r="N10" s="43"/>
      <c r="O10" s="43"/>
      <c r="P10" s="43" t="str">
        <f>IF('Formulario DE-01'!M23="","",VLOOKUP('Formulario DE-01'!M23,Datosadjuntos!$A$2:$C$15,2,0))</f>
        <v/>
      </c>
      <c r="Q10" s="43" t="str">
        <f>IF(P10="","",VLOOKUP(P10,Datosadjuntos!$B$2:$C$15,2,0))</f>
        <v/>
      </c>
      <c r="R10" s="43" t="str">
        <f>IF('Formulario DE-01'!O23="","",'Formulario DE-01'!O23)</f>
        <v/>
      </c>
      <c r="S10" s="43" t="str">
        <f>IF('Formulario DE-01'!P23="","",'Formulario DE-01'!P23)</f>
        <v/>
      </c>
      <c r="T10" s="44"/>
      <c r="U10" s="43"/>
      <c r="V10" s="43" t="str">
        <f>IF('Formulario DE-01'!AN23="","",'Formulario DE-01'!AN23)</f>
        <v/>
      </c>
      <c r="W10" s="43" t="str">
        <f>IF('Formulario DE-01'!AO23="","",'Formulario DE-01'!AO23)</f>
        <v/>
      </c>
      <c r="X10" s="58" t="str">
        <f t="shared" ca="1" si="0"/>
        <v/>
      </c>
      <c r="Y10" s="43" t="str">
        <f>IF(A10="","",'Formulario DE-01'!$AP$1)</f>
        <v/>
      </c>
      <c r="Z10" s="43" t="str">
        <f t="shared" si="1"/>
        <v/>
      </c>
      <c r="AC10" s="47"/>
    </row>
    <row r="11" spans="1:29" x14ac:dyDescent="0.2">
      <c r="A11" s="44" t="str">
        <f>IF('Formulario DE-01'!F24="","",'Formulario DE-01'!F24)</f>
        <v/>
      </c>
      <c r="B11" s="44" t="str">
        <f>IF('Formulario DE-01'!B24="","",'Formulario DE-01'!B24)</f>
        <v/>
      </c>
      <c r="C11" s="43" t="str">
        <f>IF('Formulario DE-01'!G24="","",IF('Formulario DE-01'!G24=1,"Hombre","Mujer"))</f>
        <v/>
      </c>
      <c r="D11" s="43" t="str">
        <f ca="1">'Formulario DE-01'!L24</f>
        <v/>
      </c>
      <c r="E11" s="43" t="str">
        <f>IF(OR('Formulario DE-01'!I24="",'Formulario DE-01'!J24="",'Formulario DE-01'!K24=""),"",CONCATENATE('Formulario DE-01'!I24,"/",'Formulario DE-01'!J24,"/",'Formulario DE-01'!K24))</f>
        <v/>
      </c>
      <c r="F11" s="43"/>
      <c r="G11" s="44" t="str">
        <f>IF('Formulario DE-01'!N24="","",'Formulario DE-01'!N24)</f>
        <v/>
      </c>
      <c r="H11" s="44"/>
      <c r="I11" s="44"/>
      <c r="J11" s="44" t="str">
        <f>IF('Formulario DE-01'!Q24="","",'Formulario DE-01'!Q24)</f>
        <v/>
      </c>
      <c r="K11" s="43"/>
      <c r="L11" s="44" t="str">
        <f>IF('Formulario DE-01'!R24="","",'Formulario DE-01'!R24)</f>
        <v/>
      </c>
      <c r="M11" s="43"/>
      <c r="N11" s="43"/>
      <c r="O11" s="43"/>
      <c r="P11" s="43" t="str">
        <f>IF('Formulario DE-01'!M24="","",VLOOKUP('Formulario DE-01'!M24,Datosadjuntos!$A$2:$C$15,2,0))</f>
        <v/>
      </c>
      <c r="Q11" s="43" t="str">
        <f>IF(P11="","",VLOOKUP(P11,Datosadjuntos!$B$2:$C$15,2,0))</f>
        <v/>
      </c>
      <c r="R11" s="43" t="str">
        <f>IF('Formulario DE-01'!O24="","",'Formulario DE-01'!O24)</f>
        <v/>
      </c>
      <c r="S11" s="43" t="str">
        <f>IF('Formulario DE-01'!P24="","",'Formulario DE-01'!P24)</f>
        <v/>
      </c>
      <c r="T11" s="44"/>
      <c r="U11" s="43"/>
      <c r="V11" s="43" t="str">
        <f>IF('Formulario DE-01'!AN24="","",'Formulario DE-01'!AN24)</f>
        <v/>
      </c>
      <c r="W11" s="43" t="str">
        <f>IF('Formulario DE-01'!AO24="","",'Formulario DE-01'!AO24)</f>
        <v/>
      </c>
      <c r="X11" s="58" t="str">
        <f t="shared" ca="1" si="0"/>
        <v/>
      </c>
      <c r="Y11" s="43" t="str">
        <f>IF(A11="","",'Formulario DE-01'!$AP$1)</f>
        <v/>
      </c>
      <c r="Z11" s="43" t="str">
        <f t="shared" si="1"/>
        <v/>
      </c>
      <c r="AC11" s="47"/>
    </row>
    <row r="12" spans="1:29" x14ac:dyDescent="0.2">
      <c r="A12" s="44" t="str">
        <f>IF('Formulario DE-01'!F25="","",'Formulario DE-01'!F25)</f>
        <v/>
      </c>
      <c r="B12" s="44" t="str">
        <f>IF('Formulario DE-01'!B25="","",'Formulario DE-01'!B25)</f>
        <v/>
      </c>
      <c r="C12" s="43" t="str">
        <f>IF('Formulario DE-01'!G25="","",IF('Formulario DE-01'!G25=1,"Hombre","Mujer"))</f>
        <v/>
      </c>
      <c r="D12" s="43" t="str">
        <f ca="1">'Formulario DE-01'!L25</f>
        <v/>
      </c>
      <c r="E12" s="43" t="str">
        <f>IF(OR('Formulario DE-01'!I25="",'Formulario DE-01'!J25="",'Formulario DE-01'!K25=""),"",CONCATENATE('Formulario DE-01'!I25,"/",'Formulario DE-01'!J25,"/",'Formulario DE-01'!K25))</f>
        <v/>
      </c>
      <c r="F12" s="43"/>
      <c r="G12" s="44" t="str">
        <f>IF('Formulario DE-01'!N25="","",'Formulario DE-01'!N25)</f>
        <v/>
      </c>
      <c r="H12" s="44"/>
      <c r="I12" s="44"/>
      <c r="J12" s="44" t="str">
        <f>IF('Formulario DE-01'!Q25="","",'Formulario DE-01'!Q25)</f>
        <v/>
      </c>
      <c r="K12" s="43"/>
      <c r="L12" s="44" t="str">
        <f>IF('Formulario DE-01'!R25="","",'Formulario DE-01'!R25)</f>
        <v/>
      </c>
      <c r="M12" s="43"/>
      <c r="N12" s="43"/>
      <c r="O12" s="43"/>
      <c r="P12" s="43" t="str">
        <f>IF('Formulario DE-01'!M25="","",VLOOKUP('Formulario DE-01'!M25,Datosadjuntos!$A$2:$C$15,2,0))</f>
        <v/>
      </c>
      <c r="Q12" s="43" t="str">
        <f>IF(P12="","",VLOOKUP(P12,Datosadjuntos!$B$2:$C$15,2,0))</f>
        <v/>
      </c>
      <c r="R12" s="43" t="str">
        <f>IF('Formulario DE-01'!O25="","",'Formulario DE-01'!O25)</f>
        <v/>
      </c>
      <c r="S12" s="43" t="str">
        <f>IF('Formulario DE-01'!P25="","",'Formulario DE-01'!P25)</f>
        <v/>
      </c>
      <c r="T12" s="44"/>
      <c r="U12" s="43"/>
      <c r="V12" s="43" t="str">
        <f>IF('Formulario DE-01'!AN25="","",'Formulario DE-01'!AN25)</f>
        <v/>
      </c>
      <c r="W12" s="43" t="str">
        <f>IF('Formulario DE-01'!AO25="","",'Formulario DE-01'!AO25)</f>
        <v/>
      </c>
      <c r="X12" s="58" t="str">
        <f t="shared" ca="1" si="0"/>
        <v/>
      </c>
      <c r="Y12" s="43" t="str">
        <f>IF(A12="","",'Formulario DE-01'!$AP$1)</f>
        <v/>
      </c>
      <c r="Z12" s="43" t="str">
        <f t="shared" si="1"/>
        <v/>
      </c>
      <c r="AC12" s="47"/>
    </row>
    <row r="13" spans="1:29" x14ac:dyDescent="0.2">
      <c r="A13" s="44" t="str">
        <f>IF('Formulario DE-01'!F26="","",'Formulario DE-01'!F26)</f>
        <v/>
      </c>
      <c r="B13" s="44" t="str">
        <f>IF('Formulario DE-01'!B26="","",'Formulario DE-01'!B26)</f>
        <v/>
      </c>
      <c r="C13" s="43" t="str">
        <f>IF('Formulario DE-01'!G26="","",IF('Formulario DE-01'!G26=1,"Hombre","Mujer"))</f>
        <v/>
      </c>
      <c r="D13" s="43" t="str">
        <f ca="1">'Formulario DE-01'!L26</f>
        <v/>
      </c>
      <c r="E13" s="43" t="str">
        <f>IF(OR('Formulario DE-01'!I26="",'Formulario DE-01'!J26="",'Formulario DE-01'!K26=""),"",CONCATENATE('Formulario DE-01'!I26,"/",'Formulario DE-01'!J26,"/",'Formulario DE-01'!K26))</f>
        <v/>
      </c>
      <c r="F13" s="43"/>
      <c r="G13" s="44" t="str">
        <f>IF('Formulario DE-01'!N26="","",'Formulario DE-01'!N26)</f>
        <v/>
      </c>
      <c r="H13" s="44"/>
      <c r="I13" s="44"/>
      <c r="J13" s="44" t="str">
        <f>IF('Formulario DE-01'!Q26="","",'Formulario DE-01'!Q26)</f>
        <v/>
      </c>
      <c r="K13" s="43"/>
      <c r="L13" s="44" t="str">
        <f>IF('Formulario DE-01'!R26="","",'Formulario DE-01'!R26)</f>
        <v/>
      </c>
      <c r="M13" s="43"/>
      <c r="N13" s="43"/>
      <c r="O13" s="43"/>
      <c r="P13" s="43" t="str">
        <f>IF('Formulario DE-01'!M26="","",VLOOKUP('Formulario DE-01'!M26,Datosadjuntos!$A$2:$C$15,2,0))</f>
        <v/>
      </c>
      <c r="Q13" s="43" t="str">
        <f>IF(P13="","",VLOOKUP(P13,Datosadjuntos!$B$2:$C$15,2,0))</f>
        <v/>
      </c>
      <c r="R13" s="43" t="str">
        <f>IF('Formulario DE-01'!O26="","",'Formulario DE-01'!O26)</f>
        <v/>
      </c>
      <c r="S13" s="43" t="str">
        <f>IF('Formulario DE-01'!P26="","",'Formulario DE-01'!P26)</f>
        <v/>
      </c>
      <c r="T13" s="44"/>
      <c r="U13" s="43"/>
      <c r="V13" s="43" t="str">
        <f>IF('Formulario DE-01'!AN26="","",'Formulario DE-01'!AN26)</f>
        <v/>
      </c>
      <c r="W13" s="43" t="str">
        <f>IF('Formulario DE-01'!AO26="","",'Formulario DE-01'!AO26)</f>
        <v/>
      </c>
      <c r="X13" s="58" t="str">
        <f t="shared" ca="1" si="0"/>
        <v/>
      </c>
      <c r="Y13" s="43" t="str">
        <f>IF(A13="","",'Formulario DE-01'!$AP$1)</f>
        <v/>
      </c>
      <c r="Z13" s="43" t="str">
        <f t="shared" si="1"/>
        <v/>
      </c>
      <c r="AC13" s="47"/>
    </row>
    <row r="14" spans="1:29" x14ac:dyDescent="0.2">
      <c r="A14" s="44" t="str">
        <f>IF('Formulario DE-01'!F27="","",'Formulario DE-01'!F27)</f>
        <v/>
      </c>
      <c r="B14" s="44" t="str">
        <f>IF('Formulario DE-01'!B27="","",'Formulario DE-01'!B27)</f>
        <v/>
      </c>
      <c r="C14" s="43" t="str">
        <f>IF('Formulario DE-01'!G27="","",IF('Formulario DE-01'!G27=1,"Hombre","Mujer"))</f>
        <v/>
      </c>
      <c r="D14" s="43" t="str">
        <f ca="1">'Formulario DE-01'!L27</f>
        <v/>
      </c>
      <c r="E14" s="43" t="str">
        <f>IF(OR('Formulario DE-01'!I27="",'Formulario DE-01'!J27="",'Formulario DE-01'!K27=""),"",CONCATENATE('Formulario DE-01'!I27,"/",'Formulario DE-01'!J27,"/",'Formulario DE-01'!K27))</f>
        <v/>
      </c>
      <c r="F14" s="43"/>
      <c r="G14" s="44" t="str">
        <f>IF('Formulario DE-01'!N27="","",'Formulario DE-01'!N27)</f>
        <v/>
      </c>
      <c r="H14" s="44"/>
      <c r="I14" s="44"/>
      <c r="J14" s="44" t="str">
        <f>IF('Formulario DE-01'!Q27="","",'Formulario DE-01'!Q27)</f>
        <v/>
      </c>
      <c r="K14" s="43"/>
      <c r="L14" s="44" t="str">
        <f>IF('Formulario DE-01'!R27="","",'Formulario DE-01'!R27)</f>
        <v/>
      </c>
      <c r="M14" s="43"/>
      <c r="N14" s="43"/>
      <c r="O14" s="43"/>
      <c r="P14" s="43" t="str">
        <f>IF('Formulario DE-01'!M27="","",VLOOKUP('Formulario DE-01'!M27,Datosadjuntos!$A$2:$C$15,2,0))</f>
        <v/>
      </c>
      <c r="Q14" s="43" t="str">
        <f>IF(P14="","",VLOOKUP(P14,Datosadjuntos!$B$2:$C$15,2,0))</f>
        <v/>
      </c>
      <c r="R14" s="43" t="str">
        <f>IF('Formulario DE-01'!O27="","",'Formulario DE-01'!O27)</f>
        <v/>
      </c>
      <c r="S14" s="43" t="str">
        <f>IF('Formulario DE-01'!P27="","",'Formulario DE-01'!P27)</f>
        <v/>
      </c>
      <c r="T14" s="44"/>
      <c r="U14" s="43"/>
      <c r="V14" s="43" t="str">
        <f>IF('Formulario DE-01'!AN27="","",'Formulario DE-01'!AN27)</f>
        <v/>
      </c>
      <c r="W14" s="43" t="str">
        <f>IF('Formulario DE-01'!AO27="","",'Formulario DE-01'!AO27)</f>
        <v/>
      </c>
      <c r="X14" s="58" t="str">
        <f t="shared" ca="1" si="0"/>
        <v/>
      </c>
      <c r="Y14" s="43" t="str">
        <f>IF(A14="","",'Formulario DE-01'!$AP$1)</f>
        <v/>
      </c>
      <c r="Z14" s="43" t="str">
        <f t="shared" si="1"/>
        <v/>
      </c>
      <c r="AC14" s="47"/>
    </row>
    <row r="15" spans="1:29" x14ac:dyDescent="0.2">
      <c r="A15" s="44" t="str">
        <f>IF('Formulario DE-01'!F28="","",'Formulario DE-01'!F28)</f>
        <v/>
      </c>
      <c r="B15" s="44" t="str">
        <f>IF('Formulario DE-01'!B28="","",'Formulario DE-01'!B28)</f>
        <v/>
      </c>
      <c r="C15" s="43" t="str">
        <f>IF('Formulario DE-01'!G28="","",IF('Formulario DE-01'!G28=1,"Hombre","Mujer"))</f>
        <v/>
      </c>
      <c r="D15" s="43" t="str">
        <f ca="1">'Formulario DE-01'!L28</f>
        <v/>
      </c>
      <c r="E15" s="43" t="str">
        <f>IF(OR('Formulario DE-01'!I28="",'Formulario DE-01'!J28="",'Formulario DE-01'!K28=""),"",CONCATENATE('Formulario DE-01'!I28,"/",'Formulario DE-01'!J28,"/",'Formulario DE-01'!K28))</f>
        <v/>
      </c>
      <c r="F15" s="43"/>
      <c r="G15" s="44" t="str">
        <f>IF('Formulario DE-01'!N28="","",'Formulario DE-01'!N28)</f>
        <v/>
      </c>
      <c r="H15" s="44"/>
      <c r="I15" s="44"/>
      <c r="J15" s="44" t="str">
        <f>IF('Formulario DE-01'!Q28="","",'Formulario DE-01'!Q28)</f>
        <v/>
      </c>
      <c r="K15" s="43"/>
      <c r="L15" s="44" t="str">
        <f>IF('Formulario DE-01'!R28="","",'Formulario DE-01'!R28)</f>
        <v/>
      </c>
      <c r="M15" s="43"/>
      <c r="N15" s="43"/>
      <c r="O15" s="43"/>
      <c r="P15" s="43" t="str">
        <f>IF('Formulario DE-01'!M28="","",VLOOKUP('Formulario DE-01'!M28,Datosadjuntos!$A$2:$C$15,2,0))</f>
        <v/>
      </c>
      <c r="Q15" s="43" t="str">
        <f>IF(P15="","",VLOOKUP(P15,Datosadjuntos!$B$2:$C$15,2,0))</f>
        <v/>
      </c>
      <c r="R15" s="43" t="str">
        <f>IF('Formulario DE-01'!O28="","",'Formulario DE-01'!O28)</f>
        <v/>
      </c>
      <c r="S15" s="43" t="str">
        <f>IF('Formulario DE-01'!P28="","",'Formulario DE-01'!P28)</f>
        <v/>
      </c>
      <c r="T15" s="44"/>
      <c r="U15" s="43"/>
      <c r="V15" s="43" t="str">
        <f>IF('Formulario DE-01'!AN28="","",'Formulario DE-01'!AN28)</f>
        <v/>
      </c>
      <c r="W15" s="43" t="str">
        <f>IF('Formulario DE-01'!AO28="","",'Formulario DE-01'!AO28)</f>
        <v/>
      </c>
      <c r="X15" s="58" t="str">
        <f t="shared" ca="1" si="0"/>
        <v/>
      </c>
      <c r="Y15" s="43" t="str">
        <f>IF(A15="","",'Formulario DE-01'!$AP$1)</f>
        <v/>
      </c>
      <c r="Z15" s="43" t="str">
        <f t="shared" si="1"/>
        <v/>
      </c>
      <c r="AC15" s="47"/>
    </row>
    <row r="16" spans="1:29" x14ac:dyDescent="0.2">
      <c r="A16" s="44" t="str">
        <f>IF('Formulario DE-01'!F29="","",'Formulario DE-01'!F29)</f>
        <v/>
      </c>
      <c r="B16" s="44" t="str">
        <f>IF('Formulario DE-01'!B29="","",'Formulario DE-01'!B29)</f>
        <v/>
      </c>
      <c r="C16" s="43" t="str">
        <f>IF('Formulario DE-01'!G29="","",IF('Formulario DE-01'!G29=1,"Hombre","Mujer"))</f>
        <v/>
      </c>
      <c r="D16" s="43" t="str">
        <f ca="1">'Formulario DE-01'!L29</f>
        <v/>
      </c>
      <c r="E16" s="43" t="str">
        <f>IF(OR('Formulario DE-01'!I29="",'Formulario DE-01'!J29="",'Formulario DE-01'!K29=""),"",CONCATENATE('Formulario DE-01'!I29,"/",'Formulario DE-01'!J29,"/",'Formulario DE-01'!K29))</f>
        <v/>
      </c>
      <c r="F16" s="43"/>
      <c r="G16" s="44" t="str">
        <f>IF('Formulario DE-01'!N29="","",'Formulario DE-01'!N29)</f>
        <v/>
      </c>
      <c r="H16" s="44"/>
      <c r="I16" s="44"/>
      <c r="J16" s="44" t="str">
        <f>IF('Formulario DE-01'!Q29="","",'Formulario DE-01'!Q29)</f>
        <v/>
      </c>
      <c r="K16" s="43"/>
      <c r="L16" s="44" t="str">
        <f>IF('Formulario DE-01'!R29="","",'Formulario DE-01'!R29)</f>
        <v/>
      </c>
      <c r="M16" s="43"/>
      <c r="N16" s="43"/>
      <c r="O16" s="43"/>
      <c r="P16" s="43" t="str">
        <f>IF('Formulario DE-01'!M29="","",VLOOKUP('Formulario DE-01'!M29,Datosadjuntos!$A$2:$C$15,2,0))</f>
        <v/>
      </c>
      <c r="Q16" s="43" t="str">
        <f>IF(P16="","",VLOOKUP(P16,Datosadjuntos!$B$2:$C$15,2,0))</f>
        <v/>
      </c>
      <c r="R16" s="43" t="str">
        <f>IF('Formulario DE-01'!O29="","",'Formulario DE-01'!O29)</f>
        <v/>
      </c>
      <c r="S16" s="43" t="str">
        <f>IF('Formulario DE-01'!P29="","",'Formulario DE-01'!P29)</f>
        <v/>
      </c>
      <c r="T16" s="44"/>
      <c r="U16" s="43"/>
      <c r="V16" s="43" t="str">
        <f>IF('Formulario DE-01'!AN29="","",'Formulario DE-01'!AN29)</f>
        <v/>
      </c>
      <c r="W16" s="43" t="str">
        <f>IF('Formulario DE-01'!AO29="","",'Formulario DE-01'!AO29)</f>
        <v/>
      </c>
      <c r="X16" s="58" t="str">
        <f t="shared" ca="1" si="0"/>
        <v/>
      </c>
      <c r="Y16" s="43" t="str">
        <f>IF(A16="","",'Formulario DE-01'!$AP$1)</f>
        <v/>
      </c>
      <c r="Z16" s="43" t="str">
        <f t="shared" si="1"/>
        <v/>
      </c>
    </row>
    <row r="17" spans="1:26" x14ac:dyDescent="0.2">
      <c r="A17" s="44" t="str">
        <f>IF('Formulario DE-01'!F30="","",'Formulario DE-01'!F30)</f>
        <v/>
      </c>
      <c r="B17" s="44" t="str">
        <f>IF('Formulario DE-01'!B30="","",'Formulario DE-01'!B30)</f>
        <v/>
      </c>
      <c r="C17" s="43" t="str">
        <f>IF('Formulario DE-01'!G30="","",IF('Formulario DE-01'!G30=1,"Hombre","Mujer"))</f>
        <v/>
      </c>
      <c r="D17" s="43" t="str">
        <f ca="1">'Formulario DE-01'!L30</f>
        <v/>
      </c>
      <c r="E17" s="43" t="str">
        <f>IF(OR('Formulario DE-01'!I30="",'Formulario DE-01'!J30="",'Formulario DE-01'!K30=""),"",CONCATENATE('Formulario DE-01'!I30,"/",'Formulario DE-01'!J30,"/",'Formulario DE-01'!K30))</f>
        <v/>
      </c>
      <c r="F17" s="43"/>
      <c r="G17" s="44" t="str">
        <f>IF('Formulario DE-01'!N30="","",'Formulario DE-01'!N30)</f>
        <v/>
      </c>
      <c r="H17" s="44"/>
      <c r="I17" s="44"/>
      <c r="J17" s="44" t="str">
        <f>IF('Formulario DE-01'!Q30="","",'Formulario DE-01'!Q30)</f>
        <v/>
      </c>
      <c r="K17" s="43"/>
      <c r="L17" s="44" t="str">
        <f>IF('Formulario DE-01'!R30="","",'Formulario DE-01'!R30)</f>
        <v/>
      </c>
      <c r="M17" s="43"/>
      <c r="N17" s="43"/>
      <c r="O17" s="43"/>
      <c r="P17" s="43" t="str">
        <f>IF('Formulario DE-01'!M30="","",VLOOKUP('Formulario DE-01'!M30,Datosadjuntos!$A$2:$C$15,2,0))</f>
        <v/>
      </c>
      <c r="Q17" s="43" t="str">
        <f>IF(P17="","",VLOOKUP(P17,Datosadjuntos!$B$2:$C$15,2,0))</f>
        <v/>
      </c>
      <c r="R17" s="43" t="str">
        <f>IF('Formulario DE-01'!O30="","",'Formulario DE-01'!O30)</f>
        <v/>
      </c>
      <c r="S17" s="43" t="str">
        <f>IF('Formulario DE-01'!P30="","",'Formulario DE-01'!P30)</f>
        <v/>
      </c>
      <c r="T17" s="44"/>
      <c r="U17" s="43"/>
      <c r="V17" s="43" t="str">
        <f>IF('Formulario DE-01'!AN30="","",'Formulario DE-01'!AN30)</f>
        <v/>
      </c>
      <c r="W17" s="43" t="str">
        <f>IF('Formulario DE-01'!AO30="","",'Formulario DE-01'!AO30)</f>
        <v/>
      </c>
      <c r="X17" s="58" t="str">
        <f t="shared" ca="1" si="0"/>
        <v/>
      </c>
      <c r="Y17" s="43" t="str">
        <f>IF(A17="","",'Formulario DE-01'!$AP$1)</f>
        <v/>
      </c>
      <c r="Z17" s="43" t="str">
        <f t="shared" si="1"/>
        <v/>
      </c>
    </row>
    <row r="18" spans="1:26" x14ac:dyDescent="0.2">
      <c r="A18" s="44" t="str">
        <f>IF('Formulario DE-01'!F31="","",'Formulario DE-01'!F31)</f>
        <v/>
      </c>
      <c r="B18" s="44" t="str">
        <f>IF('Formulario DE-01'!B31="","",'Formulario DE-01'!B31)</f>
        <v/>
      </c>
      <c r="C18" s="43" t="str">
        <f>IF('Formulario DE-01'!G31="","",IF('Formulario DE-01'!G31=1,"Hombre","Mujer"))</f>
        <v/>
      </c>
      <c r="D18" s="43" t="str">
        <f ca="1">'Formulario DE-01'!L31</f>
        <v/>
      </c>
      <c r="E18" s="43" t="str">
        <f>IF(OR('Formulario DE-01'!I31="",'Formulario DE-01'!J31="",'Formulario DE-01'!K31=""),"",CONCATENATE('Formulario DE-01'!I31,"/",'Formulario DE-01'!J31,"/",'Formulario DE-01'!K31))</f>
        <v/>
      </c>
      <c r="F18" s="43"/>
      <c r="G18" s="44" t="str">
        <f>IF('Formulario DE-01'!N31="","",'Formulario DE-01'!N31)</f>
        <v/>
      </c>
      <c r="H18" s="44"/>
      <c r="I18" s="44"/>
      <c r="J18" s="44" t="str">
        <f>IF('Formulario DE-01'!Q31="","",'Formulario DE-01'!Q31)</f>
        <v/>
      </c>
      <c r="K18" s="43"/>
      <c r="L18" s="44" t="str">
        <f>IF('Formulario DE-01'!R31="","",'Formulario DE-01'!R31)</f>
        <v/>
      </c>
      <c r="M18" s="43"/>
      <c r="N18" s="43"/>
      <c r="O18" s="43"/>
      <c r="P18" s="43" t="str">
        <f>IF('Formulario DE-01'!M31="","",VLOOKUP('Formulario DE-01'!M31,Datosadjuntos!$A$2:$C$15,2,0))</f>
        <v/>
      </c>
      <c r="Q18" s="43" t="str">
        <f>IF(P18="","",VLOOKUP(P18,Datosadjuntos!$B$2:$C$15,2,0))</f>
        <v/>
      </c>
      <c r="R18" s="43" t="str">
        <f>IF('Formulario DE-01'!O31="","",'Formulario DE-01'!O31)</f>
        <v/>
      </c>
      <c r="S18" s="43" t="str">
        <f>IF('Formulario DE-01'!P31="","",'Formulario DE-01'!P31)</f>
        <v/>
      </c>
      <c r="T18" s="44"/>
      <c r="U18" s="43"/>
      <c r="V18" s="43" t="str">
        <f>IF('Formulario DE-01'!AN31="","",'Formulario DE-01'!AN31)</f>
        <v/>
      </c>
      <c r="W18" s="43" t="str">
        <f>IF('Formulario DE-01'!AO31="","",'Formulario DE-01'!AO31)</f>
        <v/>
      </c>
      <c r="X18" s="58" t="str">
        <f t="shared" ca="1" si="0"/>
        <v/>
      </c>
      <c r="Y18" s="43" t="str">
        <f>IF(A18="","",'Formulario DE-01'!$AP$1)</f>
        <v/>
      </c>
      <c r="Z18" s="43" t="str">
        <f t="shared" si="1"/>
        <v/>
      </c>
    </row>
    <row r="19" spans="1:26" x14ac:dyDescent="0.2">
      <c r="A19" s="44" t="str">
        <f>IF('Formulario DE-01'!F32="","",'Formulario DE-01'!F32)</f>
        <v/>
      </c>
      <c r="B19" s="44" t="str">
        <f>IF('Formulario DE-01'!B32="","",'Formulario DE-01'!B32)</f>
        <v/>
      </c>
      <c r="C19" s="43" t="str">
        <f>IF('Formulario DE-01'!G32="","",IF('Formulario DE-01'!G32=1,"Hombre","Mujer"))</f>
        <v/>
      </c>
      <c r="D19" s="43" t="str">
        <f ca="1">'Formulario DE-01'!L32</f>
        <v/>
      </c>
      <c r="E19" s="43" t="str">
        <f>IF(OR('Formulario DE-01'!I32="",'Formulario DE-01'!J32="",'Formulario DE-01'!K32=""),"",CONCATENATE('Formulario DE-01'!I32,"/",'Formulario DE-01'!J32,"/",'Formulario DE-01'!K32))</f>
        <v/>
      </c>
      <c r="F19" s="43"/>
      <c r="G19" s="44" t="str">
        <f>IF('Formulario DE-01'!N32="","",'Formulario DE-01'!N32)</f>
        <v/>
      </c>
      <c r="H19" s="44"/>
      <c r="I19" s="44"/>
      <c r="J19" s="44" t="str">
        <f>IF('Formulario DE-01'!Q32="","",'Formulario DE-01'!Q32)</f>
        <v/>
      </c>
      <c r="K19" s="43"/>
      <c r="L19" s="44" t="str">
        <f>IF('Formulario DE-01'!R32="","",'Formulario DE-01'!R32)</f>
        <v/>
      </c>
      <c r="M19" s="43"/>
      <c r="N19" s="43"/>
      <c r="O19" s="43"/>
      <c r="P19" s="43" t="str">
        <f>IF('Formulario DE-01'!M32="","",VLOOKUP('Formulario DE-01'!M32,Datosadjuntos!$A$2:$C$15,2,0))</f>
        <v/>
      </c>
      <c r="Q19" s="43" t="str">
        <f>IF(P19="","",VLOOKUP(P19,Datosadjuntos!$B$2:$C$15,2,0))</f>
        <v/>
      </c>
      <c r="R19" s="43" t="str">
        <f>IF('Formulario DE-01'!O32="","",'Formulario DE-01'!O32)</f>
        <v/>
      </c>
      <c r="S19" s="43" t="str">
        <f>IF('Formulario DE-01'!P32="","",'Formulario DE-01'!P32)</f>
        <v/>
      </c>
      <c r="T19" s="44"/>
      <c r="U19" s="43"/>
      <c r="V19" s="43" t="str">
        <f>IF('Formulario DE-01'!AN32="","",'Formulario DE-01'!AN32)</f>
        <v/>
      </c>
      <c r="W19" s="43" t="str">
        <f>IF('Formulario DE-01'!AO32="","",'Formulario DE-01'!AO32)</f>
        <v/>
      </c>
      <c r="X19" s="58" t="str">
        <f t="shared" ca="1" si="0"/>
        <v/>
      </c>
      <c r="Y19" s="43" t="str">
        <f>IF(A19="","",'Formulario DE-01'!$AP$1)</f>
        <v/>
      </c>
      <c r="Z19" s="43" t="str">
        <f t="shared" si="1"/>
        <v/>
      </c>
    </row>
    <row r="20" spans="1:26" x14ac:dyDescent="0.2">
      <c r="A20" s="44" t="str">
        <f>IF('Formulario DE-01'!F33="","",'Formulario DE-01'!F33)</f>
        <v/>
      </c>
      <c r="B20" s="44" t="str">
        <f>IF('Formulario DE-01'!B33="","",'Formulario DE-01'!B33)</f>
        <v/>
      </c>
      <c r="C20" s="43" t="str">
        <f>IF('Formulario DE-01'!G33="","",IF('Formulario DE-01'!G33=1,"Hombre","Mujer"))</f>
        <v/>
      </c>
      <c r="D20" s="43" t="str">
        <f ca="1">'Formulario DE-01'!L33</f>
        <v/>
      </c>
      <c r="E20" s="43" t="str">
        <f>IF(OR('Formulario DE-01'!I33="",'Formulario DE-01'!J33="",'Formulario DE-01'!K33=""),"",CONCATENATE('Formulario DE-01'!I33,"/",'Formulario DE-01'!J33,"/",'Formulario DE-01'!K33))</f>
        <v/>
      </c>
      <c r="F20" s="43"/>
      <c r="G20" s="44" t="str">
        <f>IF('Formulario DE-01'!N33="","",'Formulario DE-01'!N33)</f>
        <v/>
      </c>
      <c r="H20" s="44"/>
      <c r="I20" s="44"/>
      <c r="J20" s="44" t="str">
        <f>IF('Formulario DE-01'!Q33="","",'Formulario DE-01'!Q33)</f>
        <v/>
      </c>
      <c r="K20" s="43"/>
      <c r="L20" s="44" t="str">
        <f>IF('Formulario DE-01'!R33="","",'Formulario DE-01'!R33)</f>
        <v/>
      </c>
      <c r="M20" s="43"/>
      <c r="N20" s="43"/>
      <c r="O20" s="43"/>
      <c r="P20" s="43" t="str">
        <f>IF('Formulario DE-01'!M33="","",VLOOKUP('Formulario DE-01'!M33,Datosadjuntos!$A$2:$C$15,2,0))</f>
        <v/>
      </c>
      <c r="Q20" s="43" t="str">
        <f>IF(P20="","",VLOOKUP(P20,Datosadjuntos!$B$2:$C$15,2,0))</f>
        <v/>
      </c>
      <c r="R20" s="43" t="str">
        <f>IF('Formulario DE-01'!O33="","",'Formulario DE-01'!O33)</f>
        <v/>
      </c>
      <c r="S20" s="43" t="str">
        <f>IF('Formulario DE-01'!P33="","",'Formulario DE-01'!P33)</f>
        <v/>
      </c>
      <c r="T20" s="44"/>
      <c r="U20" s="43"/>
      <c r="V20" s="43" t="str">
        <f>IF('Formulario DE-01'!AN33="","",'Formulario DE-01'!AN33)</f>
        <v/>
      </c>
      <c r="W20" s="43" t="str">
        <f>IF('Formulario DE-01'!AO33="","",'Formulario DE-01'!AO33)</f>
        <v/>
      </c>
      <c r="X20" s="58" t="str">
        <f t="shared" ca="1" si="0"/>
        <v/>
      </c>
      <c r="Y20" s="43" t="str">
        <f>IF(A20="","",'Formulario DE-01'!$AP$1)</f>
        <v/>
      </c>
      <c r="Z20" s="43" t="str">
        <f t="shared" si="1"/>
        <v/>
      </c>
    </row>
    <row r="21" spans="1:26" x14ac:dyDescent="0.2">
      <c r="A21" s="44" t="str">
        <f>IF('Formulario DE-01'!F34="","",'Formulario DE-01'!F34)</f>
        <v/>
      </c>
      <c r="B21" s="44" t="str">
        <f>IF('Formulario DE-01'!B34="","",'Formulario DE-01'!B34)</f>
        <v/>
      </c>
      <c r="C21" s="43" t="str">
        <f>IF('Formulario DE-01'!G34="","",IF('Formulario DE-01'!G34=1,"Hombre","Mujer"))</f>
        <v/>
      </c>
      <c r="D21" s="43" t="str">
        <f ca="1">'Formulario DE-01'!L34</f>
        <v/>
      </c>
      <c r="E21" s="43" t="str">
        <f>IF(OR('Formulario DE-01'!I34="",'Formulario DE-01'!J34="",'Formulario DE-01'!K34=""),"",CONCATENATE('Formulario DE-01'!I34,"/",'Formulario DE-01'!J34,"/",'Formulario DE-01'!K34))</f>
        <v/>
      </c>
      <c r="F21" s="43"/>
      <c r="G21" s="44" t="str">
        <f>IF('Formulario DE-01'!N34="","",'Formulario DE-01'!N34)</f>
        <v/>
      </c>
      <c r="H21" s="44"/>
      <c r="I21" s="44"/>
      <c r="J21" s="44" t="str">
        <f>IF('Formulario DE-01'!Q34="","",'Formulario DE-01'!Q34)</f>
        <v/>
      </c>
      <c r="K21" s="43"/>
      <c r="L21" s="44" t="str">
        <f>IF('Formulario DE-01'!R34="","",'Formulario DE-01'!R34)</f>
        <v/>
      </c>
      <c r="M21" s="43"/>
      <c r="N21" s="43"/>
      <c r="O21" s="43"/>
      <c r="P21" s="43" t="str">
        <f>IF('Formulario DE-01'!M34="","",VLOOKUP('Formulario DE-01'!M34,Datosadjuntos!$A$2:$C$15,2,0))</f>
        <v/>
      </c>
      <c r="Q21" s="43" t="str">
        <f>IF(P21="","",VLOOKUP(P21,Datosadjuntos!$B$2:$C$15,2,0))</f>
        <v/>
      </c>
      <c r="R21" s="43" t="str">
        <f>IF('Formulario DE-01'!O34="","",'Formulario DE-01'!O34)</f>
        <v/>
      </c>
      <c r="S21" s="43" t="str">
        <f>IF('Formulario DE-01'!P34="","",'Formulario DE-01'!P34)</f>
        <v/>
      </c>
      <c r="T21" s="44"/>
      <c r="U21" s="43"/>
      <c r="V21" s="43" t="str">
        <f>IF('Formulario DE-01'!AN34="","",'Formulario DE-01'!AN34)</f>
        <v/>
      </c>
      <c r="W21" s="43" t="str">
        <f>IF('Formulario DE-01'!AO34="","",'Formulario DE-01'!AO34)</f>
        <v/>
      </c>
      <c r="X21" s="58" t="str">
        <f t="shared" ca="1" si="0"/>
        <v/>
      </c>
      <c r="Y21" s="43" t="str">
        <f>IF(A21="","",'Formulario DE-01'!$AP$1)</f>
        <v/>
      </c>
      <c r="Z21" s="43" t="str">
        <f t="shared" si="1"/>
        <v/>
      </c>
    </row>
    <row r="22" spans="1:26" x14ac:dyDescent="0.2">
      <c r="A22" s="44" t="str">
        <f>IF('Formulario DE-01'!F35="","",'Formulario DE-01'!F35)</f>
        <v/>
      </c>
      <c r="B22" s="44" t="str">
        <f>IF('Formulario DE-01'!B35="","",'Formulario DE-01'!B35)</f>
        <v/>
      </c>
      <c r="C22" s="43" t="str">
        <f>IF('Formulario DE-01'!G35="","",IF('Formulario DE-01'!G35=1,"Hombre","Mujer"))</f>
        <v/>
      </c>
      <c r="D22" s="43" t="str">
        <f ca="1">'Formulario DE-01'!L35</f>
        <v/>
      </c>
      <c r="E22" s="43" t="str">
        <f>IF(OR('Formulario DE-01'!I35="",'Formulario DE-01'!J35="",'Formulario DE-01'!K35=""),"",CONCATENATE('Formulario DE-01'!I35,"/",'Formulario DE-01'!J35,"/",'Formulario DE-01'!K35))</f>
        <v/>
      </c>
      <c r="F22" s="43"/>
      <c r="G22" s="44" t="str">
        <f>IF('Formulario DE-01'!N35="","",'Formulario DE-01'!N35)</f>
        <v/>
      </c>
      <c r="H22" s="44"/>
      <c r="I22" s="44"/>
      <c r="J22" s="44" t="str">
        <f>IF('Formulario DE-01'!Q35="","",'Formulario DE-01'!Q35)</f>
        <v/>
      </c>
      <c r="K22" s="43"/>
      <c r="L22" s="44" t="str">
        <f>IF('Formulario DE-01'!R35="","",'Formulario DE-01'!R35)</f>
        <v/>
      </c>
      <c r="M22" s="43"/>
      <c r="N22" s="43"/>
      <c r="O22" s="43"/>
      <c r="P22" s="43" t="str">
        <f>IF('Formulario DE-01'!M35="","",VLOOKUP('Formulario DE-01'!M35,Datosadjuntos!$A$2:$C$15,2,0))</f>
        <v/>
      </c>
      <c r="Q22" s="43" t="str">
        <f>IF(P22="","",VLOOKUP(P22,Datosadjuntos!$B$2:$C$15,2,0))</f>
        <v/>
      </c>
      <c r="R22" s="43" t="str">
        <f>IF('Formulario DE-01'!O35="","",'Formulario DE-01'!O35)</f>
        <v/>
      </c>
      <c r="S22" s="43" t="str">
        <f>IF('Formulario DE-01'!P35="","",'Formulario DE-01'!P35)</f>
        <v/>
      </c>
      <c r="T22" s="44"/>
      <c r="U22" s="43"/>
      <c r="V22" s="43" t="str">
        <f>IF('Formulario DE-01'!AN35="","",'Formulario DE-01'!AN35)</f>
        <v/>
      </c>
      <c r="W22" s="43" t="str">
        <f>IF('Formulario DE-01'!AO35="","",'Formulario DE-01'!AO35)</f>
        <v/>
      </c>
      <c r="X22" s="58" t="str">
        <f t="shared" ca="1" si="0"/>
        <v/>
      </c>
      <c r="Y22" s="43" t="str">
        <f>IF(A22="","",'Formulario DE-01'!$AP$1)</f>
        <v/>
      </c>
      <c r="Z22" s="43" t="str">
        <f t="shared" si="1"/>
        <v/>
      </c>
    </row>
    <row r="23" spans="1:26" x14ac:dyDescent="0.2">
      <c r="A23" s="44" t="str">
        <f>IF('Formulario DE-01'!F36="","",'Formulario DE-01'!F36)</f>
        <v/>
      </c>
      <c r="B23" s="44" t="str">
        <f>IF('Formulario DE-01'!B36="","",'Formulario DE-01'!B36)</f>
        <v/>
      </c>
      <c r="C23" s="43" t="str">
        <f>IF('Formulario DE-01'!G36="","",IF('Formulario DE-01'!G36=1,"Hombre","Mujer"))</f>
        <v/>
      </c>
      <c r="D23" s="43" t="str">
        <f ca="1">'Formulario DE-01'!L36</f>
        <v/>
      </c>
      <c r="E23" s="43" t="str">
        <f>IF(OR('Formulario DE-01'!I36="",'Formulario DE-01'!J36="",'Formulario DE-01'!K36=""),"",CONCATENATE('Formulario DE-01'!I36,"/",'Formulario DE-01'!J36,"/",'Formulario DE-01'!K36))</f>
        <v/>
      </c>
      <c r="F23" s="43"/>
      <c r="G23" s="44" t="str">
        <f>IF('Formulario DE-01'!N36="","",'Formulario DE-01'!N36)</f>
        <v/>
      </c>
      <c r="H23" s="44"/>
      <c r="I23" s="44"/>
      <c r="J23" s="44" t="str">
        <f>IF('Formulario DE-01'!Q36="","",'Formulario DE-01'!Q36)</f>
        <v/>
      </c>
      <c r="K23" s="43"/>
      <c r="L23" s="44" t="str">
        <f>IF('Formulario DE-01'!R36="","",'Formulario DE-01'!R36)</f>
        <v/>
      </c>
      <c r="M23" s="43"/>
      <c r="N23" s="43"/>
      <c r="O23" s="43"/>
      <c r="P23" s="43" t="str">
        <f>IF('Formulario DE-01'!M36="","",VLOOKUP('Formulario DE-01'!M36,Datosadjuntos!$A$2:$C$15,2,0))</f>
        <v/>
      </c>
      <c r="Q23" s="43" t="str">
        <f>IF(P23="","",VLOOKUP(P23,Datosadjuntos!$B$2:$C$15,2,0))</f>
        <v/>
      </c>
      <c r="R23" s="43" t="str">
        <f>IF('Formulario DE-01'!O36="","",'Formulario DE-01'!O36)</f>
        <v/>
      </c>
      <c r="S23" s="43" t="str">
        <f>IF('Formulario DE-01'!P36="","",'Formulario DE-01'!P36)</f>
        <v/>
      </c>
      <c r="T23" s="44"/>
      <c r="U23" s="43"/>
      <c r="V23" s="43" t="str">
        <f>IF('Formulario DE-01'!AN36="","",'Formulario DE-01'!AN36)</f>
        <v/>
      </c>
      <c r="W23" s="43" t="str">
        <f>IF('Formulario DE-01'!AO36="","",'Formulario DE-01'!AO36)</f>
        <v/>
      </c>
      <c r="X23" s="58" t="str">
        <f t="shared" ca="1" si="0"/>
        <v/>
      </c>
      <c r="Y23" s="43" t="str">
        <f>IF(A23="","",'Formulario DE-01'!$AP$1)</f>
        <v/>
      </c>
      <c r="Z23" s="43" t="str">
        <f t="shared" si="1"/>
        <v/>
      </c>
    </row>
    <row r="24" spans="1:26" x14ac:dyDescent="0.2">
      <c r="A24" s="44" t="str">
        <f>IF('Formulario DE-01'!F37="","",'Formulario DE-01'!F37)</f>
        <v/>
      </c>
      <c r="B24" s="44" t="str">
        <f>IF('Formulario DE-01'!B37="","",'Formulario DE-01'!B37)</f>
        <v/>
      </c>
      <c r="C24" s="43" t="str">
        <f>IF('Formulario DE-01'!G37="","",IF('Formulario DE-01'!G37=1,"Hombre","Mujer"))</f>
        <v/>
      </c>
      <c r="D24" s="43" t="str">
        <f ca="1">'Formulario DE-01'!L37</f>
        <v/>
      </c>
      <c r="E24" s="43" t="str">
        <f>IF(OR('Formulario DE-01'!I37="",'Formulario DE-01'!J37="",'Formulario DE-01'!K37=""),"",CONCATENATE('Formulario DE-01'!I37,"/",'Formulario DE-01'!J37,"/",'Formulario DE-01'!K37))</f>
        <v/>
      </c>
      <c r="F24" s="43"/>
      <c r="G24" s="44" t="str">
        <f>IF('Formulario DE-01'!N37="","",'Formulario DE-01'!N37)</f>
        <v/>
      </c>
      <c r="H24" s="44"/>
      <c r="I24" s="44"/>
      <c r="J24" s="44" t="str">
        <f>IF('Formulario DE-01'!Q37="","",'Formulario DE-01'!Q37)</f>
        <v/>
      </c>
      <c r="K24" s="43"/>
      <c r="L24" s="44" t="str">
        <f>IF('Formulario DE-01'!R37="","",'Formulario DE-01'!R37)</f>
        <v/>
      </c>
      <c r="M24" s="43"/>
      <c r="N24" s="43"/>
      <c r="O24" s="43"/>
      <c r="P24" s="43" t="str">
        <f>IF('Formulario DE-01'!M37="","",VLOOKUP('Formulario DE-01'!M37,Datosadjuntos!$A$2:$C$15,2,0))</f>
        <v/>
      </c>
      <c r="Q24" s="43" t="str">
        <f>IF(P24="","",VLOOKUP(P24,Datosadjuntos!$B$2:$C$15,2,0))</f>
        <v/>
      </c>
      <c r="R24" s="43" t="str">
        <f>IF('Formulario DE-01'!O37="","",'Formulario DE-01'!O37)</f>
        <v/>
      </c>
      <c r="S24" s="43" t="str">
        <f>IF('Formulario DE-01'!P37="","",'Formulario DE-01'!P37)</f>
        <v/>
      </c>
      <c r="T24" s="44"/>
      <c r="U24" s="43"/>
      <c r="V24" s="43" t="str">
        <f>IF('Formulario DE-01'!AN37="","",'Formulario DE-01'!AN37)</f>
        <v/>
      </c>
      <c r="W24" s="43" t="str">
        <f>IF('Formulario DE-01'!AO37="","",'Formulario DE-01'!AO37)</f>
        <v/>
      </c>
      <c r="X24" s="58" t="str">
        <f t="shared" ca="1" si="0"/>
        <v/>
      </c>
      <c r="Y24" s="43" t="str">
        <f>IF(A24="","",'Formulario DE-01'!$AP$1)</f>
        <v/>
      </c>
      <c r="Z24" s="43" t="str">
        <f t="shared" si="1"/>
        <v/>
      </c>
    </row>
    <row r="25" spans="1:26" x14ac:dyDescent="0.2">
      <c r="A25" s="44" t="str">
        <f>IF('Formulario DE-01'!F38="","",'Formulario DE-01'!F38)</f>
        <v/>
      </c>
      <c r="B25" s="44" t="str">
        <f>IF('Formulario DE-01'!B38="","",'Formulario DE-01'!B38)</f>
        <v/>
      </c>
      <c r="C25" s="43" t="str">
        <f>IF('Formulario DE-01'!G38="","",IF('Formulario DE-01'!G38=1,"Hombre","Mujer"))</f>
        <v/>
      </c>
      <c r="D25" s="43" t="str">
        <f ca="1">'Formulario DE-01'!L38</f>
        <v/>
      </c>
      <c r="E25" s="43" t="str">
        <f>IF(OR('Formulario DE-01'!I38="",'Formulario DE-01'!J38="",'Formulario DE-01'!K38=""),"",CONCATENATE('Formulario DE-01'!I38,"/",'Formulario DE-01'!J38,"/",'Formulario DE-01'!K38))</f>
        <v/>
      </c>
      <c r="F25" s="43"/>
      <c r="G25" s="44" t="str">
        <f>IF('Formulario DE-01'!N38="","",'Formulario DE-01'!N38)</f>
        <v/>
      </c>
      <c r="H25" s="44"/>
      <c r="I25" s="44"/>
      <c r="J25" s="44" t="str">
        <f>IF('Formulario DE-01'!Q38="","",'Formulario DE-01'!Q38)</f>
        <v/>
      </c>
      <c r="K25" s="43"/>
      <c r="L25" s="44" t="str">
        <f>IF('Formulario DE-01'!R38="","",'Formulario DE-01'!R38)</f>
        <v/>
      </c>
      <c r="M25" s="43"/>
      <c r="N25" s="43"/>
      <c r="O25" s="43"/>
      <c r="P25" s="43" t="str">
        <f>IF('Formulario DE-01'!M38="","",VLOOKUP('Formulario DE-01'!M38,Datosadjuntos!$A$2:$C$15,2,0))</f>
        <v/>
      </c>
      <c r="Q25" s="43" t="str">
        <f>IF(P25="","",VLOOKUP(P25,Datosadjuntos!$B$2:$C$15,2,0))</f>
        <v/>
      </c>
      <c r="R25" s="43" t="str">
        <f>IF('Formulario DE-01'!O38="","",'Formulario DE-01'!O38)</f>
        <v/>
      </c>
      <c r="S25" s="43" t="str">
        <f>IF('Formulario DE-01'!P38="","",'Formulario DE-01'!P38)</f>
        <v/>
      </c>
      <c r="T25" s="44"/>
      <c r="U25" s="43"/>
      <c r="V25" s="43" t="str">
        <f>IF('Formulario DE-01'!AN38="","",'Formulario DE-01'!AN38)</f>
        <v/>
      </c>
      <c r="W25" s="43" t="str">
        <f>IF('Formulario DE-01'!AO38="","",'Formulario DE-01'!AO38)</f>
        <v/>
      </c>
      <c r="X25" s="58" t="str">
        <f t="shared" ca="1" si="0"/>
        <v/>
      </c>
      <c r="Y25" s="43" t="str">
        <f>IF(A25="","",'Formulario DE-01'!$AP$1)</f>
        <v/>
      </c>
      <c r="Z25" s="43" t="str">
        <f t="shared" si="1"/>
        <v/>
      </c>
    </row>
    <row r="26" spans="1:26" x14ac:dyDescent="0.2">
      <c r="A26" s="44" t="str">
        <f>IF('Formulario DE-01'!F39="","",'Formulario DE-01'!F39)</f>
        <v/>
      </c>
      <c r="B26" s="44" t="str">
        <f>IF('Formulario DE-01'!B39="","",'Formulario DE-01'!B39)</f>
        <v/>
      </c>
      <c r="C26" s="43" t="str">
        <f>IF('Formulario DE-01'!G39="","",IF('Formulario DE-01'!G39=1,"Hombre","Mujer"))</f>
        <v/>
      </c>
      <c r="D26" s="43" t="str">
        <f ca="1">'Formulario DE-01'!L39</f>
        <v/>
      </c>
      <c r="E26" s="43" t="str">
        <f>IF(OR('Formulario DE-01'!I39="",'Formulario DE-01'!J39="",'Formulario DE-01'!K39=""),"",CONCATENATE('Formulario DE-01'!I39,"/",'Formulario DE-01'!J39,"/",'Formulario DE-01'!K39))</f>
        <v/>
      </c>
      <c r="F26" s="43"/>
      <c r="G26" s="44" t="str">
        <f>IF('Formulario DE-01'!N39="","",'Formulario DE-01'!N39)</f>
        <v/>
      </c>
      <c r="H26" s="44"/>
      <c r="I26" s="44"/>
      <c r="J26" s="44" t="str">
        <f>IF('Formulario DE-01'!Q39="","",'Formulario DE-01'!Q39)</f>
        <v/>
      </c>
      <c r="K26" s="43"/>
      <c r="L26" s="44" t="str">
        <f>IF('Formulario DE-01'!R39="","",'Formulario DE-01'!R39)</f>
        <v/>
      </c>
      <c r="M26" s="43"/>
      <c r="N26" s="43"/>
      <c r="O26" s="43"/>
      <c r="P26" s="43" t="str">
        <f>IF('Formulario DE-01'!M39="","",VLOOKUP('Formulario DE-01'!M39,Datosadjuntos!$A$2:$C$15,2,0))</f>
        <v/>
      </c>
      <c r="Q26" s="43" t="str">
        <f>IF(P26="","",VLOOKUP(P26,Datosadjuntos!$B$2:$C$15,2,0))</f>
        <v/>
      </c>
      <c r="R26" s="43" t="str">
        <f>IF('Formulario DE-01'!O39="","",'Formulario DE-01'!O39)</f>
        <v/>
      </c>
      <c r="S26" s="43" t="str">
        <f>IF('Formulario DE-01'!P39="","",'Formulario DE-01'!P39)</f>
        <v/>
      </c>
      <c r="T26" s="44"/>
      <c r="U26" s="43"/>
      <c r="V26" s="43" t="str">
        <f>IF('Formulario DE-01'!AN39="","",'Formulario DE-01'!AN39)</f>
        <v/>
      </c>
      <c r="W26" s="43" t="str">
        <f>IF('Formulario DE-01'!AO39="","",'Formulario DE-01'!AO39)</f>
        <v/>
      </c>
      <c r="X26" s="58" t="str">
        <f t="shared" ca="1" si="0"/>
        <v/>
      </c>
      <c r="Y26" s="43" t="str">
        <f>IF(A26="","",'Formulario DE-01'!$AP$1)</f>
        <v/>
      </c>
      <c r="Z26" s="43" t="str">
        <f t="shared" si="1"/>
        <v/>
      </c>
    </row>
    <row r="27" spans="1:26" x14ac:dyDescent="0.2">
      <c r="A27" s="44" t="str">
        <f>IF('Formulario DE-01'!F40="","",'Formulario DE-01'!F40)</f>
        <v/>
      </c>
      <c r="B27" s="44" t="str">
        <f>IF('Formulario DE-01'!B40="","",'Formulario DE-01'!B40)</f>
        <v/>
      </c>
      <c r="C27" s="43" t="str">
        <f>IF('Formulario DE-01'!G40="","",IF('Formulario DE-01'!G40=1,"Hombre","Mujer"))</f>
        <v/>
      </c>
      <c r="D27" s="43" t="str">
        <f ca="1">'Formulario DE-01'!L40</f>
        <v/>
      </c>
      <c r="E27" s="43" t="str">
        <f>IF(OR('Formulario DE-01'!I40="",'Formulario DE-01'!J40="",'Formulario DE-01'!K40=""),"",CONCATENATE('Formulario DE-01'!I40,"/",'Formulario DE-01'!J40,"/",'Formulario DE-01'!K40))</f>
        <v/>
      </c>
      <c r="F27" s="43"/>
      <c r="G27" s="44" t="str">
        <f>IF('Formulario DE-01'!N40="","",'Formulario DE-01'!N40)</f>
        <v/>
      </c>
      <c r="H27" s="44"/>
      <c r="I27" s="44"/>
      <c r="J27" s="44" t="str">
        <f>IF('Formulario DE-01'!Q40="","",'Formulario DE-01'!Q40)</f>
        <v/>
      </c>
      <c r="K27" s="43"/>
      <c r="L27" s="44" t="str">
        <f>IF('Formulario DE-01'!R40="","",'Formulario DE-01'!R40)</f>
        <v/>
      </c>
      <c r="M27" s="43"/>
      <c r="N27" s="43"/>
      <c r="O27" s="43"/>
      <c r="P27" s="43" t="str">
        <f>IF('Formulario DE-01'!M40="","",VLOOKUP('Formulario DE-01'!M40,Datosadjuntos!$A$2:$C$15,2,0))</f>
        <v/>
      </c>
      <c r="Q27" s="43" t="str">
        <f>IF(P27="","",VLOOKUP(P27,Datosadjuntos!$B$2:$C$15,2,0))</f>
        <v/>
      </c>
      <c r="R27" s="43" t="str">
        <f>IF('Formulario DE-01'!O40="","",'Formulario DE-01'!O40)</f>
        <v/>
      </c>
      <c r="S27" s="43" t="str">
        <f>IF('Formulario DE-01'!P40="","",'Formulario DE-01'!P40)</f>
        <v/>
      </c>
      <c r="T27" s="44"/>
      <c r="U27" s="43"/>
      <c r="V27" s="43" t="str">
        <f>IF('Formulario DE-01'!AN40="","",'Formulario DE-01'!AN40)</f>
        <v/>
      </c>
      <c r="W27" s="43" t="str">
        <f>IF('Formulario DE-01'!AO40="","",'Formulario DE-01'!AO40)</f>
        <v/>
      </c>
      <c r="X27" s="58" t="str">
        <f t="shared" ca="1" si="0"/>
        <v/>
      </c>
      <c r="Y27" s="43" t="str">
        <f>IF(A27="","",'Formulario DE-01'!$AP$1)</f>
        <v/>
      </c>
      <c r="Z27" s="43" t="str">
        <f t="shared" si="1"/>
        <v/>
      </c>
    </row>
    <row r="28" spans="1:26" x14ac:dyDescent="0.2">
      <c r="A28" s="44" t="str">
        <f>IF('Formulario DE-01'!F41="","",'Formulario DE-01'!F41)</f>
        <v/>
      </c>
      <c r="B28" s="44" t="str">
        <f>IF('Formulario DE-01'!B41="","",'Formulario DE-01'!B41)</f>
        <v/>
      </c>
      <c r="C28" s="43" t="str">
        <f>IF('Formulario DE-01'!G41="","",IF('Formulario DE-01'!G41=1,"Hombre","Mujer"))</f>
        <v/>
      </c>
      <c r="D28" s="43" t="str">
        <f ca="1">'Formulario DE-01'!L41</f>
        <v/>
      </c>
      <c r="E28" s="43" t="str">
        <f>IF(OR('Formulario DE-01'!I41="",'Formulario DE-01'!J41="",'Formulario DE-01'!K41=""),"",CONCATENATE('Formulario DE-01'!I41,"/",'Formulario DE-01'!J41,"/",'Formulario DE-01'!K41))</f>
        <v/>
      </c>
      <c r="F28" s="43"/>
      <c r="G28" s="44" t="str">
        <f>IF('Formulario DE-01'!N41="","",'Formulario DE-01'!N41)</f>
        <v/>
      </c>
      <c r="H28" s="44"/>
      <c r="I28" s="44"/>
      <c r="J28" s="44" t="str">
        <f>IF('Formulario DE-01'!Q41="","",'Formulario DE-01'!Q41)</f>
        <v/>
      </c>
      <c r="K28" s="43"/>
      <c r="L28" s="44" t="str">
        <f>IF('Formulario DE-01'!R41="","",'Formulario DE-01'!R41)</f>
        <v/>
      </c>
      <c r="M28" s="43"/>
      <c r="N28" s="43"/>
      <c r="O28" s="43"/>
      <c r="P28" s="43" t="str">
        <f>IF('Formulario DE-01'!M41="","",VLOOKUP('Formulario DE-01'!M41,Datosadjuntos!$A$2:$C$15,2,0))</f>
        <v/>
      </c>
      <c r="Q28" s="43" t="str">
        <f>IF(P28="","",VLOOKUP(P28,Datosadjuntos!$B$2:$C$15,2,0))</f>
        <v/>
      </c>
      <c r="R28" s="43" t="str">
        <f>IF('Formulario DE-01'!O41="","",'Formulario DE-01'!O41)</f>
        <v/>
      </c>
      <c r="S28" s="43" t="str">
        <f>IF('Formulario DE-01'!P41="","",'Formulario DE-01'!P41)</f>
        <v/>
      </c>
      <c r="T28" s="44"/>
      <c r="U28" s="43"/>
      <c r="V28" s="43" t="str">
        <f>IF('Formulario DE-01'!AN41="","",'Formulario DE-01'!AN41)</f>
        <v/>
      </c>
      <c r="W28" s="43" t="str">
        <f>IF('Formulario DE-01'!AO41="","",'Formulario DE-01'!AO41)</f>
        <v/>
      </c>
      <c r="X28" s="58" t="str">
        <f t="shared" ca="1" si="0"/>
        <v/>
      </c>
      <c r="Y28" s="43" t="str">
        <f>IF(A28="","",'Formulario DE-01'!$AP$1)</f>
        <v/>
      </c>
      <c r="Z28" s="43" t="str">
        <f t="shared" si="1"/>
        <v/>
      </c>
    </row>
    <row r="29" spans="1:26" x14ac:dyDescent="0.2">
      <c r="A29" s="44" t="str">
        <f>IF('Formulario DE-01'!F42="","",'Formulario DE-01'!F42)</f>
        <v/>
      </c>
      <c r="B29" s="44" t="str">
        <f>IF('Formulario DE-01'!B42="","",'Formulario DE-01'!B42)</f>
        <v/>
      </c>
      <c r="C29" s="43" t="str">
        <f>IF('Formulario DE-01'!G42="","",IF('Formulario DE-01'!G42=1,"Hombre","Mujer"))</f>
        <v/>
      </c>
      <c r="D29" s="43" t="str">
        <f ca="1">'Formulario DE-01'!L42</f>
        <v/>
      </c>
      <c r="E29" s="43" t="str">
        <f>IF(OR('Formulario DE-01'!I42="",'Formulario DE-01'!J42="",'Formulario DE-01'!K42=""),"",CONCATENATE('Formulario DE-01'!I42,"/",'Formulario DE-01'!J42,"/",'Formulario DE-01'!K42))</f>
        <v/>
      </c>
      <c r="F29" s="43"/>
      <c r="G29" s="44" t="str">
        <f>IF('Formulario DE-01'!N42="","",'Formulario DE-01'!N42)</f>
        <v/>
      </c>
      <c r="H29" s="44"/>
      <c r="I29" s="44"/>
      <c r="J29" s="44" t="str">
        <f>IF('Formulario DE-01'!Q42="","",'Formulario DE-01'!Q42)</f>
        <v/>
      </c>
      <c r="K29" s="43"/>
      <c r="L29" s="44" t="str">
        <f>IF('Formulario DE-01'!R42="","",'Formulario DE-01'!R42)</f>
        <v/>
      </c>
      <c r="M29" s="43"/>
      <c r="N29" s="43"/>
      <c r="O29" s="43"/>
      <c r="P29" s="43" t="str">
        <f>IF('Formulario DE-01'!M42="","",VLOOKUP('Formulario DE-01'!M42,Datosadjuntos!$A$2:$C$15,2,0))</f>
        <v/>
      </c>
      <c r="Q29" s="43" t="str">
        <f>IF(P29="","",VLOOKUP(P29,Datosadjuntos!$B$2:$C$15,2,0))</f>
        <v/>
      </c>
      <c r="R29" s="43" t="str">
        <f>IF('Formulario DE-01'!O42="","",'Formulario DE-01'!O42)</f>
        <v/>
      </c>
      <c r="S29" s="43" t="str">
        <f>IF('Formulario DE-01'!P42="","",'Formulario DE-01'!P42)</f>
        <v/>
      </c>
      <c r="T29" s="44"/>
      <c r="U29" s="43"/>
      <c r="V29" s="43" t="str">
        <f>IF('Formulario DE-01'!AN42="","",'Formulario DE-01'!AN42)</f>
        <v/>
      </c>
      <c r="W29" s="43" t="str">
        <f>IF('Formulario DE-01'!AO42="","",'Formulario DE-01'!AO42)</f>
        <v/>
      </c>
      <c r="X29" s="58" t="str">
        <f t="shared" ca="1" si="0"/>
        <v/>
      </c>
      <c r="Y29" s="43" t="str">
        <f>IF(A29="","",'Formulario DE-01'!$AP$1)</f>
        <v/>
      </c>
      <c r="Z29" s="43" t="str">
        <f t="shared" si="1"/>
        <v/>
      </c>
    </row>
    <row r="30" spans="1:26" x14ac:dyDescent="0.2">
      <c r="A30" s="44" t="str">
        <f>IF('Formulario DE-01'!F43="","",'Formulario DE-01'!F43)</f>
        <v/>
      </c>
      <c r="B30" s="44" t="str">
        <f>IF('Formulario DE-01'!B43="","",'Formulario DE-01'!B43)</f>
        <v/>
      </c>
      <c r="C30" s="43" t="str">
        <f>IF('Formulario DE-01'!G43="","",IF('Formulario DE-01'!G43=1,"Hombre","Mujer"))</f>
        <v/>
      </c>
      <c r="D30" s="43" t="str">
        <f ca="1">'Formulario DE-01'!L43</f>
        <v/>
      </c>
      <c r="E30" s="43" t="str">
        <f>IF(OR('Formulario DE-01'!I43="",'Formulario DE-01'!J43="",'Formulario DE-01'!K43=""),"",CONCATENATE('Formulario DE-01'!I43,"/",'Formulario DE-01'!J43,"/",'Formulario DE-01'!K43))</f>
        <v/>
      </c>
      <c r="F30" s="43"/>
      <c r="G30" s="44" t="str">
        <f>IF('Formulario DE-01'!N43="","",'Formulario DE-01'!N43)</f>
        <v/>
      </c>
      <c r="H30" s="44"/>
      <c r="I30" s="44"/>
      <c r="J30" s="44" t="str">
        <f>IF('Formulario DE-01'!Q43="","",'Formulario DE-01'!Q43)</f>
        <v/>
      </c>
      <c r="K30" s="43"/>
      <c r="L30" s="44" t="str">
        <f>IF('Formulario DE-01'!R43="","",'Formulario DE-01'!R43)</f>
        <v/>
      </c>
      <c r="M30" s="43"/>
      <c r="N30" s="43"/>
      <c r="O30" s="43"/>
      <c r="P30" s="43" t="str">
        <f>IF('Formulario DE-01'!M43="","",VLOOKUP('Formulario DE-01'!M43,Datosadjuntos!$A$2:$C$15,2,0))</f>
        <v/>
      </c>
      <c r="Q30" s="43" t="str">
        <f>IF(P30="","",VLOOKUP(P30,Datosadjuntos!$B$2:$C$15,2,0))</f>
        <v/>
      </c>
      <c r="R30" s="43" t="str">
        <f>IF('Formulario DE-01'!O43="","",'Formulario DE-01'!O43)</f>
        <v/>
      </c>
      <c r="S30" s="43" t="str">
        <f>IF('Formulario DE-01'!P43="","",'Formulario DE-01'!P43)</f>
        <v/>
      </c>
      <c r="T30" s="44"/>
      <c r="U30" s="43"/>
      <c r="V30" s="43" t="str">
        <f>IF('Formulario DE-01'!AN43="","",'Formulario DE-01'!AN43)</f>
        <v/>
      </c>
      <c r="W30" s="43" t="str">
        <f>IF('Formulario DE-01'!AO43="","",'Formulario DE-01'!AO43)</f>
        <v/>
      </c>
      <c r="X30" s="58" t="str">
        <f t="shared" ca="1" si="0"/>
        <v/>
      </c>
      <c r="Y30" s="43" t="str">
        <f>IF(A30="","",'Formulario DE-01'!$AP$1)</f>
        <v/>
      </c>
      <c r="Z30" s="43" t="str">
        <f t="shared" si="1"/>
        <v/>
      </c>
    </row>
    <row r="31" spans="1:26" x14ac:dyDescent="0.2">
      <c r="A31" s="44" t="str">
        <f>IF('Formulario DE-01'!F44="","",'Formulario DE-01'!F44)</f>
        <v/>
      </c>
      <c r="B31" s="44" t="str">
        <f>IF('Formulario DE-01'!B44="","",'Formulario DE-01'!B44)</f>
        <v/>
      </c>
      <c r="C31" s="43" t="str">
        <f>IF('Formulario DE-01'!G44="","",IF('Formulario DE-01'!G44=1,"Hombre","Mujer"))</f>
        <v/>
      </c>
      <c r="D31" s="43" t="str">
        <f ca="1">'Formulario DE-01'!L44</f>
        <v/>
      </c>
      <c r="E31" s="43" t="str">
        <f>IF(OR('Formulario DE-01'!I44="",'Formulario DE-01'!J44="",'Formulario DE-01'!K44=""),"",CONCATENATE('Formulario DE-01'!I44,"/",'Formulario DE-01'!J44,"/",'Formulario DE-01'!K44))</f>
        <v/>
      </c>
      <c r="F31" s="43"/>
      <c r="G31" s="44" t="str">
        <f>IF('Formulario DE-01'!N44="","",'Formulario DE-01'!N44)</f>
        <v/>
      </c>
      <c r="H31" s="44"/>
      <c r="I31" s="44"/>
      <c r="J31" s="44" t="str">
        <f>IF('Formulario DE-01'!Q44="","",'Formulario DE-01'!Q44)</f>
        <v/>
      </c>
      <c r="K31" s="43"/>
      <c r="L31" s="44" t="str">
        <f>IF('Formulario DE-01'!R44="","",'Formulario DE-01'!R44)</f>
        <v/>
      </c>
      <c r="M31" s="43"/>
      <c r="N31" s="43"/>
      <c r="O31" s="43"/>
      <c r="P31" s="43" t="str">
        <f>IF('Formulario DE-01'!M44="","",VLOOKUP('Formulario DE-01'!M44,Datosadjuntos!$A$2:$C$15,2,0))</f>
        <v/>
      </c>
      <c r="Q31" s="43" t="str">
        <f>IF(P31="","",VLOOKUP(P31,Datosadjuntos!$B$2:$C$15,2,0))</f>
        <v/>
      </c>
      <c r="R31" s="43" t="str">
        <f>IF('Formulario DE-01'!O44="","",'Formulario DE-01'!O44)</f>
        <v/>
      </c>
      <c r="S31" s="43" t="str">
        <f>IF('Formulario DE-01'!P44="","",'Formulario DE-01'!P44)</f>
        <v/>
      </c>
      <c r="T31" s="44"/>
      <c r="U31" s="43"/>
      <c r="V31" s="43" t="str">
        <f>IF('Formulario DE-01'!AN44="","",'Formulario DE-01'!AN44)</f>
        <v/>
      </c>
      <c r="W31" s="43" t="str">
        <f>IF('Formulario DE-01'!AO44="","",'Formulario DE-01'!AO44)</f>
        <v/>
      </c>
      <c r="X31" s="58" t="str">
        <f t="shared" ca="1" si="0"/>
        <v/>
      </c>
      <c r="Y31" s="43" t="str">
        <f>IF(A31="","",'Formulario DE-01'!$AP$1)</f>
        <v/>
      </c>
      <c r="Z31" s="43" t="str">
        <f t="shared" si="1"/>
        <v/>
      </c>
    </row>
    <row r="32" spans="1:26" x14ac:dyDescent="0.2">
      <c r="A32" s="44" t="str">
        <f>IF('Formulario DE-01'!F45="","",'Formulario DE-01'!F45)</f>
        <v/>
      </c>
      <c r="B32" s="44" t="str">
        <f>IF('Formulario DE-01'!B45="","",'Formulario DE-01'!B45)</f>
        <v/>
      </c>
      <c r="C32" s="43" t="str">
        <f>IF('Formulario DE-01'!G45="","",IF('Formulario DE-01'!G45=1,"Hombre","Mujer"))</f>
        <v/>
      </c>
      <c r="D32" s="43" t="str">
        <f ca="1">'Formulario DE-01'!L45</f>
        <v/>
      </c>
      <c r="E32" s="43" t="str">
        <f>IF(OR('Formulario DE-01'!I45="",'Formulario DE-01'!J45="",'Formulario DE-01'!K45=""),"",CONCATENATE('Formulario DE-01'!I45,"/",'Formulario DE-01'!J45,"/",'Formulario DE-01'!K45))</f>
        <v/>
      </c>
      <c r="F32" s="43"/>
      <c r="G32" s="44" t="str">
        <f>IF('Formulario DE-01'!N45="","",'Formulario DE-01'!N45)</f>
        <v/>
      </c>
      <c r="H32" s="44"/>
      <c r="I32" s="44"/>
      <c r="J32" s="44" t="str">
        <f>IF('Formulario DE-01'!Q45="","",'Formulario DE-01'!Q45)</f>
        <v/>
      </c>
      <c r="K32" s="43"/>
      <c r="L32" s="44" t="str">
        <f>IF('Formulario DE-01'!R45="","",'Formulario DE-01'!R45)</f>
        <v/>
      </c>
      <c r="M32" s="43"/>
      <c r="N32" s="43"/>
      <c r="O32" s="43"/>
      <c r="P32" s="43" t="str">
        <f>IF('Formulario DE-01'!M45="","",VLOOKUP('Formulario DE-01'!M45,Datosadjuntos!$A$2:$C$15,2,0))</f>
        <v/>
      </c>
      <c r="Q32" s="43" t="str">
        <f>IF(P32="","",VLOOKUP(P32,Datosadjuntos!$B$2:$C$15,2,0))</f>
        <v/>
      </c>
      <c r="R32" s="43" t="str">
        <f>IF('Formulario DE-01'!O45="","",'Formulario DE-01'!O45)</f>
        <v/>
      </c>
      <c r="S32" s="43" t="str">
        <f>IF('Formulario DE-01'!P45="","",'Formulario DE-01'!P45)</f>
        <v/>
      </c>
      <c r="T32" s="44"/>
      <c r="U32" s="43"/>
      <c r="V32" s="43" t="str">
        <f>IF('Formulario DE-01'!AN45="","",'Formulario DE-01'!AN45)</f>
        <v/>
      </c>
      <c r="W32" s="43" t="str">
        <f>IF('Formulario DE-01'!AO45="","",'Formulario DE-01'!AO45)</f>
        <v/>
      </c>
      <c r="X32" s="58" t="str">
        <f t="shared" ca="1" si="0"/>
        <v/>
      </c>
      <c r="Y32" s="43" t="str">
        <f>IF(A32="","",'Formulario DE-01'!$AP$1)</f>
        <v/>
      </c>
      <c r="Z32" s="43" t="str">
        <f t="shared" si="1"/>
        <v/>
      </c>
    </row>
    <row r="33" spans="1:26" x14ac:dyDescent="0.2">
      <c r="A33" s="44" t="str">
        <f>IF('Formulario DE-01'!F46="","",'Formulario DE-01'!F46)</f>
        <v/>
      </c>
      <c r="B33" s="44" t="str">
        <f>IF('Formulario DE-01'!B46="","",'Formulario DE-01'!B46)</f>
        <v/>
      </c>
      <c r="C33" s="43" t="str">
        <f>IF('Formulario DE-01'!G46="","",IF('Formulario DE-01'!G46=1,"Hombre","Mujer"))</f>
        <v/>
      </c>
      <c r="D33" s="43" t="str">
        <f ca="1">'Formulario DE-01'!L46</f>
        <v/>
      </c>
      <c r="E33" s="43" t="str">
        <f>IF(OR('Formulario DE-01'!I46="",'Formulario DE-01'!J46="",'Formulario DE-01'!K46=""),"",CONCATENATE('Formulario DE-01'!I46,"/",'Formulario DE-01'!J46,"/",'Formulario DE-01'!K46))</f>
        <v/>
      </c>
      <c r="F33" s="43"/>
      <c r="G33" s="44" t="str">
        <f>IF('Formulario DE-01'!N46="","",'Formulario DE-01'!N46)</f>
        <v/>
      </c>
      <c r="H33" s="44"/>
      <c r="I33" s="44"/>
      <c r="J33" s="44" t="str">
        <f>IF('Formulario DE-01'!Q46="","",'Formulario DE-01'!Q46)</f>
        <v/>
      </c>
      <c r="K33" s="43"/>
      <c r="L33" s="44" t="str">
        <f>IF('Formulario DE-01'!R46="","",'Formulario DE-01'!R46)</f>
        <v/>
      </c>
      <c r="M33" s="43"/>
      <c r="N33" s="43"/>
      <c r="O33" s="43"/>
      <c r="P33" s="43" t="str">
        <f>IF('Formulario DE-01'!M46="","",VLOOKUP('Formulario DE-01'!M46,Datosadjuntos!$A$2:$C$15,2,0))</f>
        <v/>
      </c>
      <c r="Q33" s="43" t="str">
        <f>IF(P33="","",VLOOKUP(P33,Datosadjuntos!$B$2:$C$15,2,0))</f>
        <v/>
      </c>
      <c r="R33" s="43" t="str">
        <f>IF('Formulario DE-01'!O46="","",'Formulario DE-01'!O46)</f>
        <v/>
      </c>
      <c r="S33" s="43" t="str">
        <f>IF('Formulario DE-01'!P46="","",'Formulario DE-01'!P46)</f>
        <v/>
      </c>
      <c r="T33" s="44"/>
      <c r="U33" s="43"/>
      <c r="V33" s="43" t="str">
        <f>IF('Formulario DE-01'!AN46="","",'Formulario DE-01'!AN46)</f>
        <v/>
      </c>
      <c r="W33" s="43" t="str">
        <f>IF('Formulario DE-01'!AO46="","",'Formulario DE-01'!AO46)</f>
        <v/>
      </c>
      <c r="X33" s="58" t="str">
        <f t="shared" ca="1" si="0"/>
        <v/>
      </c>
      <c r="Y33" s="43" t="str">
        <f>IF(A33="","",'Formulario DE-01'!$AP$1)</f>
        <v/>
      </c>
      <c r="Z33" s="43" t="str">
        <f t="shared" si="1"/>
        <v/>
      </c>
    </row>
    <row r="34" spans="1:26" x14ac:dyDescent="0.2">
      <c r="A34" s="44" t="str">
        <f>IF('Formulario DE-01'!F47="","",'Formulario DE-01'!F47)</f>
        <v/>
      </c>
      <c r="B34" s="44" t="str">
        <f>IF('Formulario DE-01'!B47="","",'Formulario DE-01'!B47)</f>
        <v/>
      </c>
      <c r="C34" s="43" t="str">
        <f>IF('Formulario DE-01'!G47="","",IF('Formulario DE-01'!G47=1,"Hombre","Mujer"))</f>
        <v/>
      </c>
      <c r="D34" s="43" t="str">
        <f ca="1">'Formulario DE-01'!L47</f>
        <v/>
      </c>
      <c r="E34" s="43" t="str">
        <f>IF(OR('Formulario DE-01'!I47="",'Formulario DE-01'!J47="",'Formulario DE-01'!K47=""),"",CONCATENATE('Formulario DE-01'!I47,"/",'Formulario DE-01'!J47,"/",'Formulario DE-01'!K47))</f>
        <v/>
      </c>
      <c r="F34" s="43"/>
      <c r="G34" s="44" t="str">
        <f>IF('Formulario DE-01'!N47="","",'Formulario DE-01'!N47)</f>
        <v/>
      </c>
      <c r="H34" s="44"/>
      <c r="I34" s="44"/>
      <c r="J34" s="44" t="str">
        <f>IF('Formulario DE-01'!Q47="","",'Formulario DE-01'!Q47)</f>
        <v/>
      </c>
      <c r="K34" s="43"/>
      <c r="L34" s="44" t="str">
        <f>IF('Formulario DE-01'!R47="","",'Formulario DE-01'!R47)</f>
        <v/>
      </c>
      <c r="M34" s="43"/>
      <c r="N34" s="43"/>
      <c r="O34" s="43"/>
      <c r="P34" s="43" t="str">
        <f>IF('Formulario DE-01'!M47="","",VLOOKUP('Formulario DE-01'!M47,Datosadjuntos!$A$2:$C$15,2,0))</f>
        <v/>
      </c>
      <c r="Q34" s="43" t="str">
        <f>IF(P34="","",VLOOKUP(P34,Datosadjuntos!$B$2:$C$15,2,0))</f>
        <v/>
      </c>
      <c r="R34" s="43" t="str">
        <f>IF('Formulario DE-01'!O47="","",'Formulario DE-01'!O47)</f>
        <v/>
      </c>
      <c r="S34" s="43" t="str">
        <f>IF('Formulario DE-01'!P47="","",'Formulario DE-01'!P47)</f>
        <v/>
      </c>
      <c r="T34" s="44"/>
      <c r="U34" s="43"/>
      <c r="V34" s="43" t="str">
        <f>IF('Formulario DE-01'!AN47="","",'Formulario DE-01'!AN47)</f>
        <v/>
      </c>
      <c r="W34" s="43" t="str">
        <f>IF('Formulario DE-01'!AO47="","",'Formulario DE-01'!AO47)</f>
        <v/>
      </c>
      <c r="X34" s="58" t="str">
        <f t="shared" ca="1" si="0"/>
        <v/>
      </c>
      <c r="Y34" s="43" t="str">
        <f>IF(A34="","",'Formulario DE-01'!$AP$1)</f>
        <v/>
      </c>
      <c r="Z34" s="43" t="str">
        <f t="shared" si="1"/>
        <v/>
      </c>
    </row>
    <row r="35" spans="1:26" x14ac:dyDescent="0.2">
      <c r="A35" s="44" t="str">
        <f>IF('Formulario DE-01'!F48="","",'Formulario DE-01'!F48)</f>
        <v/>
      </c>
      <c r="B35" s="44" t="str">
        <f>IF('Formulario DE-01'!B48="","",'Formulario DE-01'!B48)</f>
        <v/>
      </c>
      <c r="C35" s="43" t="str">
        <f>IF('Formulario DE-01'!G48="","",IF('Formulario DE-01'!G48=1,"Hombre","Mujer"))</f>
        <v/>
      </c>
      <c r="D35" s="43" t="str">
        <f ca="1">'Formulario DE-01'!L48</f>
        <v/>
      </c>
      <c r="E35" s="43" t="str">
        <f>IF(OR('Formulario DE-01'!I48="",'Formulario DE-01'!J48="",'Formulario DE-01'!K48=""),"",CONCATENATE('Formulario DE-01'!I48,"/",'Formulario DE-01'!J48,"/",'Formulario DE-01'!K48))</f>
        <v/>
      </c>
      <c r="F35" s="43"/>
      <c r="G35" s="44" t="str">
        <f>IF('Formulario DE-01'!N48="","",'Formulario DE-01'!N48)</f>
        <v/>
      </c>
      <c r="H35" s="44"/>
      <c r="I35" s="44"/>
      <c r="J35" s="44" t="str">
        <f>IF('Formulario DE-01'!Q48="","",'Formulario DE-01'!Q48)</f>
        <v/>
      </c>
      <c r="K35" s="43"/>
      <c r="L35" s="44" t="str">
        <f>IF('Formulario DE-01'!R48="","",'Formulario DE-01'!R48)</f>
        <v/>
      </c>
      <c r="M35" s="43"/>
      <c r="N35" s="43"/>
      <c r="O35" s="43"/>
      <c r="P35" s="43" t="str">
        <f>IF('Formulario DE-01'!M48="","",VLOOKUP('Formulario DE-01'!M48,Datosadjuntos!$A$2:$C$15,2,0))</f>
        <v/>
      </c>
      <c r="Q35" s="43" t="str">
        <f>IF(P35="","",VLOOKUP(P35,Datosadjuntos!$B$2:$C$15,2,0))</f>
        <v/>
      </c>
      <c r="R35" s="43" t="str">
        <f>IF('Formulario DE-01'!O48="","",'Formulario DE-01'!O48)</f>
        <v/>
      </c>
      <c r="S35" s="43" t="str">
        <f>IF('Formulario DE-01'!P48="","",'Formulario DE-01'!P48)</f>
        <v/>
      </c>
      <c r="T35" s="44"/>
      <c r="U35" s="43"/>
      <c r="V35" s="43" t="str">
        <f>IF('Formulario DE-01'!AN48="","",'Formulario DE-01'!AN48)</f>
        <v/>
      </c>
      <c r="W35" s="43" t="str">
        <f>IF('Formulario DE-01'!AO48="","",'Formulario DE-01'!AO48)</f>
        <v/>
      </c>
      <c r="X35" s="58" t="str">
        <f t="shared" ca="1" si="0"/>
        <v/>
      </c>
      <c r="Y35" s="43" t="str">
        <f>IF(A35="","",'Formulario DE-01'!$AP$1)</f>
        <v/>
      </c>
      <c r="Z35" s="43" t="str">
        <f t="shared" si="1"/>
        <v/>
      </c>
    </row>
    <row r="36" spans="1:26" x14ac:dyDescent="0.2">
      <c r="A36" s="44" t="str">
        <f>IF('Formulario DE-01'!F49="","",'Formulario DE-01'!F49)</f>
        <v/>
      </c>
      <c r="B36" s="44" t="str">
        <f>IF('Formulario DE-01'!B49="","",'Formulario DE-01'!B49)</f>
        <v/>
      </c>
      <c r="C36" s="43" t="str">
        <f>IF('Formulario DE-01'!G49="","",IF('Formulario DE-01'!G49=1,"Hombre","Mujer"))</f>
        <v/>
      </c>
      <c r="D36" s="43" t="str">
        <f ca="1">'Formulario DE-01'!L49</f>
        <v/>
      </c>
      <c r="E36" s="43" t="str">
        <f>IF(OR('Formulario DE-01'!I49="",'Formulario DE-01'!J49="",'Formulario DE-01'!K49=""),"",CONCATENATE('Formulario DE-01'!I49,"/",'Formulario DE-01'!J49,"/",'Formulario DE-01'!K49))</f>
        <v/>
      </c>
      <c r="F36" s="43"/>
      <c r="G36" s="44" t="str">
        <f>IF('Formulario DE-01'!N49="","",'Formulario DE-01'!N49)</f>
        <v/>
      </c>
      <c r="H36" s="44"/>
      <c r="I36" s="44"/>
      <c r="J36" s="44" t="str">
        <f>IF('Formulario DE-01'!Q49="","",'Formulario DE-01'!Q49)</f>
        <v/>
      </c>
      <c r="K36" s="43"/>
      <c r="L36" s="44" t="str">
        <f>IF('Formulario DE-01'!R49="","",'Formulario DE-01'!R49)</f>
        <v/>
      </c>
      <c r="M36" s="43"/>
      <c r="N36" s="43"/>
      <c r="O36" s="43"/>
      <c r="P36" s="43" t="str">
        <f>IF('Formulario DE-01'!M49="","",VLOOKUP('Formulario DE-01'!M49,Datosadjuntos!$A$2:$C$15,2,0))</f>
        <v/>
      </c>
      <c r="Q36" s="43" t="str">
        <f>IF(P36="","",VLOOKUP(P36,Datosadjuntos!$B$2:$C$15,2,0))</f>
        <v/>
      </c>
      <c r="R36" s="43" t="str">
        <f>IF('Formulario DE-01'!O49="","",'Formulario DE-01'!O49)</f>
        <v/>
      </c>
      <c r="S36" s="43" t="str">
        <f>IF('Formulario DE-01'!P49="","",'Formulario DE-01'!P49)</f>
        <v/>
      </c>
      <c r="T36" s="44"/>
      <c r="U36" s="43"/>
      <c r="V36" s="43" t="str">
        <f>IF('Formulario DE-01'!AN49="","",'Formulario DE-01'!AN49)</f>
        <v/>
      </c>
      <c r="W36" s="43" t="str">
        <f>IF('Formulario DE-01'!AO49="","",'Formulario DE-01'!AO49)</f>
        <v/>
      </c>
      <c r="X36" s="58" t="str">
        <f t="shared" ca="1" si="0"/>
        <v/>
      </c>
      <c r="Y36" s="43" t="str">
        <f>IF(A36="","",'Formulario DE-01'!$AP$1)</f>
        <v/>
      </c>
      <c r="Z36" s="43" t="str">
        <f t="shared" si="1"/>
        <v/>
      </c>
    </row>
    <row r="37" spans="1:26" x14ac:dyDescent="0.2">
      <c r="A37" s="44" t="str">
        <f>IF('Formulario DE-01'!F50="","",'Formulario DE-01'!F50)</f>
        <v/>
      </c>
      <c r="B37" s="44" t="str">
        <f>IF('Formulario DE-01'!B50="","",'Formulario DE-01'!B50)</f>
        <v/>
      </c>
      <c r="C37" s="43" t="str">
        <f>IF('Formulario DE-01'!G50="","",IF('Formulario DE-01'!G50=1,"Hombre","Mujer"))</f>
        <v/>
      </c>
      <c r="D37" s="43" t="str">
        <f ca="1">'Formulario DE-01'!L50</f>
        <v/>
      </c>
      <c r="E37" s="43" t="str">
        <f>IF(OR('Formulario DE-01'!I50="",'Formulario DE-01'!J50="",'Formulario DE-01'!K50=""),"",CONCATENATE('Formulario DE-01'!I50,"/",'Formulario DE-01'!J50,"/",'Formulario DE-01'!K50))</f>
        <v/>
      </c>
      <c r="F37" s="43"/>
      <c r="G37" s="44" t="str">
        <f>IF('Formulario DE-01'!N50="","",'Formulario DE-01'!N50)</f>
        <v/>
      </c>
      <c r="H37" s="44"/>
      <c r="I37" s="44"/>
      <c r="J37" s="44" t="str">
        <f>IF('Formulario DE-01'!Q50="","",'Formulario DE-01'!Q50)</f>
        <v/>
      </c>
      <c r="K37" s="43"/>
      <c r="L37" s="44" t="str">
        <f>IF('Formulario DE-01'!R50="","",'Formulario DE-01'!R50)</f>
        <v/>
      </c>
      <c r="M37" s="43"/>
      <c r="N37" s="43"/>
      <c r="O37" s="43"/>
      <c r="P37" s="43" t="str">
        <f>IF('Formulario DE-01'!M50="","",VLOOKUP('Formulario DE-01'!M50,Datosadjuntos!$A$2:$C$15,2,0))</f>
        <v/>
      </c>
      <c r="Q37" s="43" t="str">
        <f>IF(P37="","",VLOOKUP(P37,Datosadjuntos!$B$2:$C$15,2,0))</f>
        <v/>
      </c>
      <c r="R37" s="43" t="str">
        <f>IF('Formulario DE-01'!O50="","",'Formulario DE-01'!O50)</f>
        <v/>
      </c>
      <c r="S37" s="43" t="str">
        <f>IF('Formulario DE-01'!P50="","",'Formulario DE-01'!P50)</f>
        <v/>
      </c>
      <c r="T37" s="44"/>
      <c r="U37" s="43"/>
      <c r="V37" s="43" t="str">
        <f>IF('Formulario DE-01'!AN50="","",'Formulario DE-01'!AN50)</f>
        <v/>
      </c>
      <c r="W37" s="43" t="str">
        <f>IF('Formulario DE-01'!AO50="","",'Formulario DE-01'!AO50)</f>
        <v/>
      </c>
      <c r="X37" s="58" t="str">
        <f t="shared" ca="1" si="0"/>
        <v/>
      </c>
      <c r="Y37" s="43" t="str">
        <f>IF(A37="","",'Formulario DE-01'!$AP$1)</f>
        <v/>
      </c>
      <c r="Z37" s="43" t="str">
        <f t="shared" si="1"/>
        <v/>
      </c>
    </row>
    <row r="38" spans="1:26" x14ac:dyDescent="0.2">
      <c r="A38" s="44" t="str">
        <f>IF('Formulario DE-01'!F51="","",'Formulario DE-01'!F51)</f>
        <v/>
      </c>
      <c r="B38" s="44" t="str">
        <f>IF('Formulario DE-01'!B51="","",'Formulario DE-01'!B51)</f>
        <v/>
      </c>
      <c r="C38" s="43" t="str">
        <f>IF('Formulario DE-01'!G51="","",IF('Formulario DE-01'!G51=1,"Hombre","Mujer"))</f>
        <v/>
      </c>
      <c r="D38" s="43" t="str">
        <f ca="1">'Formulario DE-01'!L51</f>
        <v/>
      </c>
      <c r="E38" s="43" t="str">
        <f>IF(OR('Formulario DE-01'!I51="",'Formulario DE-01'!J51="",'Formulario DE-01'!K51=""),"",CONCATENATE('Formulario DE-01'!I51,"/",'Formulario DE-01'!J51,"/",'Formulario DE-01'!K51))</f>
        <v/>
      </c>
      <c r="F38" s="43"/>
      <c r="G38" s="44" t="str">
        <f>IF('Formulario DE-01'!N51="","",'Formulario DE-01'!N51)</f>
        <v/>
      </c>
      <c r="H38" s="44"/>
      <c r="I38" s="44"/>
      <c r="J38" s="44" t="str">
        <f>IF('Formulario DE-01'!Q51="","",'Formulario DE-01'!Q51)</f>
        <v/>
      </c>
      <c r="K38" s="43"/>
      <c r="L38" s="44" t="str">
        <f>IF('Formulario DE-01'!R51="","",'Formulario DE-01'!R51)</f>
        <v/>
      </c>
      <c r="M38" s="43"/>
      <c r="N38" s="43"/>
      <c r="O38" s="43"/>
      <c r="P38" s="43" t="str">
        <f>IF('Formulario DE-01'!M51="","",VLOOKUP('Formulario DE-01'!M51,Datosadjuntos!$A$2:$C$15,2,0))</f>
        <v/>
      </c>
      <c r="Q38" s="43" t="str">
        <f>IF(P38="","",VLOOKUP(P38,Datosadjuntos!$B$2:$C$15,2,0))</f>
        <v/>
      </c>
      <c r="R38" s="43" t="str">
        <f>IF('Formulario DE-01'!O51="","",'Formulario DE-01'!O51)</f>
        <v/>
      </c>
      <c r="S38" s="43" t="str">
        <f>IF('Formulario DE-01'!P51="","",'Formulario DE-01'!P51)</f>
        <v/>
      </c>
      <c r="T38" s="44"/>
      <c r="U38" s="43"/>
      <c r="V38" s="43" t="str">
        <f>IF('Formulario DE-01'!AN51="","",'Formulario DE-01'!AN51)</f>
        <v/>
      </c>
      <c r="W38" s="43" t="str">
        <f>IF('Formulario DE-01'!AO51="","",'Formulario DE-01'!AO51)</f>
        <v/>
      </c>
      <c r="X38" s="58" t="str">
        <f t="shared" ca="1" si="0"/>
        <v/>
      </c>
      <c r="Y38" s="43" t="str">
        <f>IF(A38="","",'Formulario DE-01'!$AP$1)</f>
        <v/>
      </c>
      <c r="Z38" s="43" t="str">
        <f t="shared" si="1"/>
        <v/>
      </c>
    </row>
    <row r="39" spans="1:26" x14ac:dyDescent="0.2">
      <c r="A39" s="44" t="str">
        <f>IF('Formulario DE-01'!F52="","",'Formulario DE-01'!F52)</f>
        <v/>
      </c>
      <c r="B39" s="44" t="str">
        <f>IF('Formulario DE-01'!B52="","",'Formulario DE-01'!B52)</f>
        <v/>
      </c>
      <c r="C39" s="43" t="str">
        <f>IF('Formulario DE-01'!G52="","",IF('Formulario DE-01'!G52=1,"Hombre","Mujer"))</f>
        <v/>
      </c>
      <c r="D39" s="43" t="str">
        <f ca="1">'Formulario DE-01'!L52</f>
        <v/>
      </c>
      <c r="E39" s="43" t="str">
        <f>IF(OR('Formulario DE-01'!I52="",'Formulario DE-01'!J52="",'Formulario DE-01'!K52=""),"",CONCATENATE('Formulario DE-01'!I52,"/",'Formulario DE-01'!J52,"/",'Formulario DE-01'!K52))</f>
        <v/>
      </c>
      <c r="F39" s="43"/>
      <c r="G39" s="44" t="str">
        <f>IF('Formulario DE-01'!N52="","",'Formulario DE-01'!N52)</f>
        <v/>
      </c>
      <c r="H39" s="44"/>
      <c r="I39" s="44"/>
      <c r="J39" s="44" t="str">
        <f>IF('Formulario DE-01'!Q52="","",'Formulario DE-01'!Q52)</f>
        <v/>
      </c>
      <c r="K39" s="43"/>
      <c r="L39" s="44" t="str">
        <f>IF('Formulario DE-01'!R52="","",'Formulario DE-01'!R52)</f>
        <v/>
      </c>
      <c r="M39" s="43"/>
      <c r="N39" s="43"/>
      <c r="O39" s="43"/>
      <c r="P39" s="43" t="str">
        <f>IF('Formulario DE-01'!M52="","",VLOOKUP('Formulario DE-01'!M52,Datosadjuntos!$A$2:$C$15,2,0))</f>
        <v/>
      </c>
      <c r="Q39" s="43" t="str">
        <f>IF(P39="","",VLOOKUP(P39,Datosadjuntos!$B$2:$C$15,2,0))</f>
        <v/>
      </c>
      <c r="R39" s="43" t="str">
        <f>IF('Formulario DE-01'!O52="","",'Formulario DE-01'!O52)</f>
        <v/>
      </c>
      <c r="S39" s="43" t="str">
        <f>IF('Formulario DE-01'!P52="","",'Formulario DE-01'!P52)</f>
        <v/>
      </c>
      <c r="T39" s="44"/>
      <c r="U39" s="43"/>
      <c r="V39" s="43" t="str">
        <f>IF('Formulario DE-01'!AN52="","",'Formulario DE-01'!AN52)</f>
        <v/>
      </c>
      <c r="W39" s="43" t="str">
        <f>IF('Formulario DE-01'!AO52="","",'Formulario DE-01'!AO52)</f>
        <v/>
      </c>
      <c r="X39" s="58" t="str">
        <f t="shared" ca="1" si="0"/>
        <v/>
      </c>
      <c r="Y39" s="43" t="str">
        <f>IF(A39="","",'Formulario DE-01'!$AP$1)</f>
        <v/>
      </c>
      <c r="Z39" s="43" t="str">
        <f t="shared" si="1"/>
        <v/>
      </c>
    </row>
    <row r="40" spans="1:26" x14ac:dyDescent="0.2">
      <c r="A40" s="44" t="str">
        <f>IF('Formulario DE-01'!F53="","",'Formulario DE-01'!F53)</f>
        <v/>
      </c>
      <c r="B40" s="44" t="str">
        <f>IF('Formulario DE-01'!B53="","",'Formulario DE-01'!B53)</f>
        <v/>
      </c>
      <c r="C40" s="43" t="str">
        <f>IF('Formulario DE-01'!G53="","",IF('Formulario DE-01'!G53=1,"Hombre","Mujer"))</f>
        <v/>
      </c>
      <c r="D40" s="43" t="str">
        <f ca="1">'Formulario DE-01'!L53</f>
        <v/>
      </c>
      <c r="E40" s="43" t="str">
        <f>IF(OR('Formulario DE-01'!I53="",'Formulario DE-01'!J53="",'Formulario DE-01'!K53=""),"",CONCATENATE('Formulario DE-01'!I53,"/",'Formulario DE-01'!J53,"/",'Formulario DE-01'!K53))</f>
        <v/>
      </c>
      <c r="F40" s="43"/>
      <c r="G40" s="44" t="str">
        <f>IF('Formulario DE-01'!N53="","",'Formulario DE-01'!N53)</f>
        <v/>
      </c>
      <c r="H40" s="44"/>
      <c r="I40" s="44"/>
      <c r="J40" s="44" t="str">
        <f>IF('Formulario DE-01'!Q53="","",'Formulario DE-01'!Q53)</f>
        <v/>
      </c>
      <c r="K40" s="43"/>
      <c r="L40" s="44" t="str">
        <f>IF('Formulario DE-01'!R53="","",'Formulario DE-01'!R53)</f>
        <v/>
      </c>
      <c r="M40" s="43"/>
      <c r="N40" s="43"/>
      <c r="O40" s="43"/>
      <c r="P40" s="43" t="str">
        <f>IF('Formulario DE-01'!M53="","",VLOOKUP('Formulario DE-01'!M53,Datosadjuntos!$A$2:$C$15,2,0))</f>
        <v/>
      </c>
      <c r="Q40" s="43" t="str">
        <f>IF(P40="","",VLOOKUP(P40,Datosadjuntos!$B$2:$C$15,2,0))</f>
        <v/>
      </c>
      <c r="R40" s="43" t="str">
        <f>IF('Formulario DE-01'!O53="","",'Formulario DE-01'!O53)</f>
        <v/>
      </c>
      <c r="S40" s="43" t="str">
        <f>IF('Formulario DE-01'!P53="","",'Formulario DE-01'!P53)</f>
        <v/>
      </c>
      <c r="T40" s="44"/>
      <c r="U40" s="43"/>
      <c r="V40" s="43" t="str">
        <f>IF('Formulario DE-01'!AN53="","",'Formulario DE-01'!AN53)</f>
        <v/>
      </c>
      <c r="W40" s="43" t="str">
        <f>IF('Formulario DE-01'!AO53="","",'Formulario DE-01'!AO53)</f>
        <v/>
      </c>
      <c r="X40" s="58" t="str">
        <f t="shared" ca="1" si="0"/>
        <v/>
      </c>
      <c r="Y40" s="43" t="str">
        <f>IF(A40="","",'Formulario DE-01'!$AP$1)</f>
        <v/>
      </c>
      <c r="Z40" s="43" t="str">
        <f t="shared" si="1"/>
        <v/>
      </c>
    </row>
    <row r="41" spans="1:26" x14ac:dyDescent="0.2">
      <c r="A41" s="44" t="str">
        <f>IF('Formulario DE-01'!F54="","",'Formulario DE-01'!F54)</f>
        <v/>
      </c>
      <c r="B41" s="44" t="str">
        <f>IF('Formulario DE-01'!B54="","",'Formulario DE-01'!B54)</f>
        <v/>
      </c>
      <c r="C41" s="43" t="str">
        <f>IF('Formulario DE-01'!G54="","",IF('Formulario DE-01'!G54=1,"Hombre","Mujer"))</f>
        <v/>
      </c>
      <c r="D41" s="43" t="str">
        <f ca="1">'Formulario DE-01'!L54</f>
        <v/>
      </c>
      <c r="E41" s="43" t="str">
        <f>IF(OR('Formulario DE-01'!I54="",'Formulario DE-01'!J54="",'Formulario DE-01'!K54=""),"",CONCATENATE('Formulario DE-01'!I54,"/",'Formulario DE-01'!J54,"/",'Formulario DE-01'!K54))</f>
        <v/>
      </c>
      <c r="F41" s="43"/>
      <c r="G41" s="44" t="str">
        <f>IF('Formulario DE-01'!N54="","",'Formulario DE-01'!N54)</f>
        <v/>
      </c>
      <c r="H41" s="44"/>
      <c r="I41" s="44"/>
      <c r="J41" s="44" t="str">
        <f>IF('Formulario DE-01'!Q54="","",'Formulario DE-01'!Q54)</f>
        <v/>
      </c>
      <c r="K41" s="43"/>
      <c r="L41" s="44" t="str">
        <f>IF('Formulario DE-01'!R54="","",'Formulario DE-01'!R54)</f>
        <v/>
      </c>
      <c r="M41" s="43"/>
      <c r="N41" s="43"/>
      <c r="O41" s="43"/>
      <c r="P41" s="43" t="str">
        <f>IF('Formulario DE-01'!M54="","",VLOOKUP('Formulario DE-01'!M54,Datosadjuntos!$A$2:$C$15,2,0))</f>
        <v/>
      </c>
      <c r="Q41" s="43" t="str">
        <f>IF(P41="","",VLOOKUP(P41,Datosadjuntos!$B$2:$C$15,2,0))</f>
        <v/>
      </c>
      <c r="R41" s="43" t="str">
        <f>IF('Formulario DE-01'!O54="","",'Formulario DE-01'!O54)</f>
        <v/>
      </c>
      <c r="S41" s="43" t="str">
        <f>IF('Formulario DE-01'!P54="","",'Formulario DE-01'!P54)</f>
        <v/>
      </c>
      <c r="T41" s="44"/>
      <c r="U41" s="43"/>
      <c r="V41" s="43" t="str">
        <f>IF('Formulario DE-01'!AN54="","",'Formulario DE-01'!AN54)</f>
        <v/>
      </c>
      <c r="W41" s="43" t="str">
        <f>IF('Formulario DE-01'!AO54="","",'Formulario DE-01'!AO54)</f>
        <v/>
      </c>
      <c r="X41" s="58" t="str">
        <f t="shared" ca="1" si="0"/>
        <v/>
      </c>
      <c r="Y41" s="43" t="str">
        <f>IF(A41="","",'Formulario DE-01'!$AP$1)</f>
        <v/>
      </c>
      <c r="Z41" s="43" t="str">
        <f t="shared" si="1"/>
        <v/>
      </c>
    </row>
    <row r="42" spans="1:26" x14ac:dyDescent="0.2">
      <c r="A42" s="44" t="str">
        <f>IF('Formulario DE-01'!F55="","",'Formulario DE-01'!F55)</f>
        <v/>
      </c>
      <c r="B42" s="44" t="str">
        <f>IF('Formulario DE-01'!B55="","",'Formulario DE-01'!B55)</f>
        <v/>
      </c>
      <c r="C42" s="43" t="str">
        <f>IF('Formulario DE-01'!G55="","",IF('Formulario DE-01'!G55=1,"Hombre","Mujer"))</f>
        <v/>
      </c>
      <c r="D42" s="43" t="str">
        <f ca="1">'Formulario DE-01'!L55</f>
        <v/>
      </c>
      <c r="E42" s="43" t="str">
        <f>IF(OR('Formulario DE-01'!I55="",'Formulario DE-01'!J55="",'Formulario DE-01'!K55=""),"",CONCATENATE('Formulario DE-01'!I55,"/",'Formulario DE-01'!J55,"/",'Formulario DE-01'!K55))</f>
        <v/>
      </c>
      <c r="F42" s="43"/>
      <c r="G42" s="44" t="str">
        <f>IF('Formulario DE-01'!N55="","",'Formulario DE-01'!N55)</f>
        <v/>
      </c>
      <c r="H42" s="44"/>
      <c r="I42" s="44"/>
      <c r="J42" s="44" t="str">
        <f>IF('Formulario DE-01'!Q55="","",'Formulario DE-01'!Q55)</f>
        <v/>
      </c>
      <c r="K42" s="43"/>
      <c r="L42" s="44" t="str">
        <f>IF('Formulario DE-01'!R55="","",'Formulario DE-01'!R55)</f>
        <v/>
      </c>
      <c r="M42" s="43"/>
      <c r="N42" s="43"/>
      <c r="O42" s="43"/>
      <c r="P42" s="43" t="str">
        <f>IF('Formulario DE-01'!M55="","",VLOOKUP('Formulario DE-01'!M55,Datosadjuntos!$A$2:$C$15,2,0))</f>
        <v/>
      </c>
      <c r="Q42" s="43" t="str">
        <f>IF(P42="","",VLOOKUP(P42,Datosadjuntos!$B$2:$C$15,2,0))</f>
        <v/>
      </c>
      <c r="R42" s="43" t="str">
        <f>IF('Formulario DE-01'!O55="","",'Formulario DE-01'!O55)</f>
        <v/>
      </c>
      <c r="S42" s="43" t="str">
        <f>IF('Formulario DE-01'!P55="","",'Formulario DE-01'!P55)</f>
        <v/>
      </c>
      <c r="T42" s="44"/>
      <c r="U42" s="43"/>
      <c r="V42" s="43" t="str">
        <f>IF('Formulario DE-01'!AN55="","",'Formulario DE-01'!AN55)</f>
        <v/>
      </c>
      <c r="W42" s="43" t="str">
        <f>IF('Formulario DE-01'!AO55="","",'Formulario DE-01'!AO55)</f>
        <v/>
      </c>
      <c r="X42" s="58" t="str">
        <f t="shared" ca="1" si="0"/>
        <v/>
      </c>
      <c r="Y42" s="43" t="str">
        <f>IF(A42="","",'Formulario DE-01'!$AP$1)</f>
        <v/>
      </c>
      <c r="Z42" s="43" t="str">
        <f t="shared" si="1"/>
        <v/>
      </c>
    </row>
    <row r="43" spans="1:26" x14ac:dyDescent="0.2">
      <c r="A43" s="44" t="str">
        <f>IF('Formulario DE-01'!F56="","",'Formulario DE-01'!F56)</f>
        <v/>
      </c>
      <c r="B43" s="44" t="str">
        <f>IF('Formulario DE-01'!B56="","",'Formulario DE-01'!B56)</f>
        <v/>
      </c>
      <c r="C43" s="43" t="str">
        <f>IF('Formulario DE-01'!G56="","",IF('Formulario DE-01'!G56=1,"Hombre","Mujer"))</f>
        <v/>
      </c>
      <c r="D43" s="43" t="str">
        <f ca="1">'Formulario DE-01'!L56</f>
        <v/>
      </c>
      <c r="E43" s="43" t="str">
        <f>IF(OR('Formulario DE-01'!I56="",'Formulario DE-01'!J56="",'Formulario DE-01'!K56=""),"",CONCATENATE('Formulario DE-01'!I56,"/",'Formulario DE-01'!J56,"/",'Formulario DE-01'!K56))</f>
        <v/>
      </c>
      <c r="F43" s="43"/>
      <c r="G43" s="44" t="str">
        <f>IF('Formulario DE-01'!N56="","",'Formulario DE-01'!N56)</f>
        <v/>
      </c>
      <c r="H43" s="44"/>
      <c r="I43" s="44"/>
      <c r="J43" s="44" t="str">
        <f>IF('Formulario DE-01'!Q56="","",'Formulario DE-01'!Q56)</f>
        <v/>
      </c>
      <c r="K43" s="43"/>
      <c r="L43" s="44" t="str">
        <f>IF('Formulario DE-01'!R56="","",'Formulario DE-01'!R56)</f>
        <v/>
      </c>
      <c r="M43" s="43"/>
      <c r="N43" s="43"/>
      <c r="O43" s="43"/>
      <c r="P43" s="43" t="str">
        <f>IF('Formulario DE-01'!M56="","",VLOOKUP('Formulario DE-01'!M56,Datosadjuntos!$A$2:$C$15,2,0))</f>
        <v/>
      </c>
      <c r="Q43" s="43" t="str">
        <f>IF(P43="","",VLOOKUP(P43,Datosadjuntos!$B$2:$C$15,2,0))</f>
        <v/>
      </c>
      <c r="R43" s="43" t="str">
        <f>IF('Formulario DE-01'!O56="","",'Formulario DE-01'!O56)</f>
        <v/>
      </c>
      <c r="S43" s="43" t="str">
        <f>IF('Formulario DE-01'!P56="","",'Formulario DE-01'!P56)</f>
        <v/>
      </c>
      <c r="T43" s="44"/>
      <c r="U43" s="43"/>
      <c r="V43" s="43" t="str">
        <f>IF('Formulario DE-01'!AN56="","",'Formulario DE-01'!AN56)</f>
        <v/>
      </c>
      <c r="W43" s="43" t="str">
        <f>IF('Formulario DE-01'!AO56="","",'Formulario DE-01'!AO56)</f>
        <v/>
      </c>
      <c r="X43" s="58" t="str">
        <f t="shared" ca="1" si="0"/>
        <v/>
      </c>
      <c r="Y43" s="43" t="str">
        <f>IF(A43="","",'Formulario DE-01'!$AP$1)</f>
        <v/>
      </c>
      <c r="Z43" s="43" t="str">
        <f t="shared" si="1"/>
        <v/>
      </c>
    </row>
    <row r="44" spans="1:26" x14ac:dyDescent="0.2">
      <c r="A44" s="44" t="str">
        <f>IF('Formulario DE-01'!F57="","",'Formulario DE-01'!F57)</f>
        <v/>
      </c>
      <c r="B44" s="44" t="str">
        <f>IF('Formulario DE-01'!B57="","",'Formulario DE-01'!B57)</f>
        <v/>
      </c>
      <c r="C44" s="43" t="str">
        <f>IF('Formulario DE-01'!G57="","",IF('Formulario DE-01'!G57=1,"Hombre","Mujer"))</f>
        <v/>
      </c>
      <c r="D44" s="43" t="str">
        <f ca="1">'Formulario DE-01'!L57</f>
        <v/>
      </c>
      <c r="E44" s="43" t="str">
        <f>IF(OR('Formulario DE-01'!I57="",'Formulario DE-01'!J57="",'Formulario DE-01'!K57=""),"",CONCATENATE('Formulario DE-01'!I57,"/",'Formulario DE-01'!J57,"/",'Formulario DE-01'!K57))</f>
        <v/>
      </c>
      <c r="F44" s="43"/>
      <c r="G44" s="44" t="str">
        <f>IF('Formulario DE-01'!N57="","",'Formulario DE-01'!N57)</f>
        <v/>
      </c>
      <c r="H44" s="44"/>
      <c r="I44" s="44"/>
      <c r="J44" s="44" t="str">
        <f>IF('Formulario DE-01'!Q57="","",'Formulario DE-01'!Q57)</f>
        <v/>
      </c>
      <c r="K44" s="43"/>
      <c r="L44" s="44" t="str">
        <f>IF('Formulario DE-01'!R57="","",'Formulario DE-01'!R57)</f>
        <v/>
      </c>
      <c r="M44" s="43"/>
      <c r="N44" s="43"/>
      <c r="O44" s="43"/>
      <c r="P44" s="43" t="str">
        <f>IF('Formulario DE-01'!M57="","",VLOOKUP('Formulario DE-01'!M57,Datosadjuntos!$A$2:$C$15,2,0))</f>
        <v/>
      </c>
      <c r="Q44" s="43" t="str">
        <f>IF(P44="","",VLOOKUP(P44,Datosadjuntos!$B$2:$C$15,2,0))</f>
        <v/>
      </c>
      <c r="R44" s="43" t="str">
        <f>IF('Formulario DE-01'!O57="","",'Formulario DE-01'!O57)</f>
        <v/>
      </c>
      <c r="S44" s="43" t="str">
        <f>IF('Formulario DE-01'!P57="","",'Formulario DE-01'!P57)</f>
        <v/>
      </c>
      <c r="T44" s="44"/>
      <c r="U44" s="43"/>
      <c r="V44" s="43" t="str">
        <f>IF('Formulario DE-01'!AN57="","",'Formulario DE-01'!AN57)</f>
        <v/>
      </c>
      <c r="W44" s="43" t="str">
        <f>IF('Formulario DE-01'!AO57="","",'Formulario DE-01'!AO57)</f>
        <v/>
      </c>
      <c r="X44" s="58" t="str">
        <f t="shared" ca="1" si="0"/>
        <v/>
      </c>
      <c r="Y44" s="43" t="str">
        <f>IF(A44="","",'Formulario DE-01'!$AP$1)</f>
        <v/>
      </c>
      <c r="Z44" s="43" t="str">
        <f t="shared" si="1"/>
        <v/>
      </c>
    </row>
    <row r="45" spans="1:26" x14ac:dyDescent="0.2">
      <c r="A45" s="44" t="str">
        <f>IF('Formulario DE-01'!F58="","",'Formulario DE-01'!F58)</f>
        <v/>
      </c>
      <c r="B45" s="44" t="str">
        <f>IF('Formulario DE-01'!B58="","",'Formulario DE-01'!B58)</f>
        <v/>
      </c>
      <c r="C45" s="43" t="str">
        <f>IF('Formulario DE-01'!G58="","",IF('Formulario DE-01'!G58=1,"Hombre","Mujer"))</f>
        <v/>
      </c>
      <c r="D45" s="43" t="str">
        <f ca="1">'Formulario DE-01'!L58</f>
        <v/>
      </c>
      <c r="E45" s="43" t="str">
        <f>IF(OR('Formulario DE-01'!I58="",'Formulario DE-01'!J58="",'Formulario DE-01'!K58=""),"",CONCATENATE('Formulario DE-01'!I58,"/",'Formulario DE-01'!J58,"/",'Formulario DE-01'!K58))</f>
        <v/>
      </c>
      <c r="F45" s="43"/>
      <c r="G45" s="44" t="str">
        <f>IF('Formulario DE-01'!N58="","",'Formulario DE-01'!N58)</f>
        <v/>
      </c>
      <c r="H45" s="44"/>
      <c r="I45" s="44"/>
      <c r="J45" s="44" t="str">
        <f>IF('Formulario DE-01'!Q58="","",'Formulario DE-01'!Q58)</f>
        <v/>
      </c>
      <c r="K45" s="43"/>
      <c r="L45" s="44" t="str">
        <f>IF('Formulario DE-01'!R58="","",'Formulario DE-01'!R58)</f>
        <v/>
      </c>
      <c r="M45" s="43"/>
      <c r="N45" s="43"/>
      <c r="O45" s="43"/>
      <c r="P45" s="43" t="str">
        <f>IF('Formulario DE-01'!M58="","",VLOOKUP('Formulario DE-01'!M58,Datosadjuntos!$A$2:$C$15,2,0))</f>
        <v/>
      </c>
      <c r="Q45" s="43" t="str">
        <f>IF(P45="","",VLOOKUP(P45,Datosadjuntos!$B$2:$C$15,2,0))</f>
        <v/>
      </c>
      <c r="R45" s="43" t="str">
        <f>IF('Formulario DE-01'!O58="","",'Formulario DE-01'!O58)</f>
        <v/>
      </c>
      <c r="S45" s="43" t="str">
        <f>IF('Formulario DE-01'!P58="","",'Formulario DE-01'!P58)</f>
        <v/>
      </c>
      <c r="T45" s="44"/>
      <c r="U45" s="43"/>
      <c r="V45" s="43" t="str">
        <f>IF('Formulario DE-01'!AN58="","",'Formulario DE-01'!AN58)</f>
        <v/>
      </c>
      <c r="W45" s="43" t="str">
        <f>IF('Formulario DE-01'!AO58="","",'Formulario DE-01'!AO58)</f>
        <v/>
      </c>
      <c r="X45" s="58" t="str">
        <f t="shared" ca="1" si="0"/>
        <v/>
      </c>
      <c r="Y45" s="43" t="str">
        <f>IF(A45="","",'Formulario DE-01'!$AP$1)</f>
        <v/>
      </c>
      <c r="Z45" s="43" t="str">
        <f t="shared" si="1"/>
        <v/>
      </c>
    </row>
    <row r="46" spans="1:26" x14ac:dyDescent="0.2">
      <c r="A46" s="44" t="str">
        <f>IF('Formulario DE-01'!F59="","",'Formulario DE-01'!F59)</f>
        <v/>
      </c>
      <c r="B46" s="44" t="str">
        <f>IF('Formulario DE-01'!B59="","",'Formulario DE-01'!B59)</f>
        <v/>
      </c>
      <c r="C46" s="43" t="str">
        <f>IF('Formulario DE-01'!G59="","",IF('Formulario DE-01'!G59=1,"Hombre","Mujer"))</f>
        <v/>
      </c>
      <c r="D46" s="43" t="str">
        <f ca="1">'Formulario DE-01'!L59</f>
        <v/>
      </c>
      <c r="E46" s="43" t="str">
        <f>IF(OR('Formulario DE-01'!I59="",'Formulario DE-01'!J59="",'Formulario DE-01'!K59=""),"",CONCATENATE('Formulario DE-01'!I59,"/",'Formulario DE-01'!J59,"/",'Formulario DE-01'!K59))</f>
        <v/>
      </c>
      <c r="F46" s="43"/>
      <c r="G46" s="44" t="str">
        <f>IF('Formulario DE-01'!N59="","",'Formulario DE-01'!N59)</f>
        <v/>
      </c>
      <c r="H46" s="44"/>
      <c r="I46" s="44"/>
      <c r="J46" s="44" t="str">
        <f>IF('Formulario DE-01'!Q59="","",'Formulario DE-01'!Q59)</f>
        <v/>
      </c>
      <c r="K46" s="43"/>
      <c r="L46" s="44" t="str">
        <f>IF('Formulario DE-01'!R59="","",'Formulario DE-01'!R59)</f>
        <v/>
      </c>
      <c r="M46" s="43"/>
      <c r="N46" s="43"/>
      <c r="O46" s="43"/>
      <c r="P46" s="43" t="str">
        <f>IF('Formulario DE-01'!M59="","",VLOOKUP('Formulario DE-01'!M59,Datosadjuntos!$A$2:$C$15,2,0))</f>
        <v/>
      </c>
      <c r="Q46" s="43" t="str">
        <f>IF(P46="","",VLOOKUP(P46,Datosadjuntos!$B$2:$C$15,2,0))</f>
        <v/>
      </c>
      <c r="R46" s="43" t="str">
        <f>IF('Formulario DE-01'!O59="","",'Formulario DE-01'!O59)</f>
        <v/>
      </c>
      <c r="S46" s="43" t="str">
        <f>IF('Formulario DE-01'!P59="","",'Formulario DE-01'!P59)</f>
        <v/>
      </c>
      <c r="T46" s="44"/>
      <c r="U46" s="43"/>
      <c r="V46" s="43" t="str">
        <f>IF('Formulario DE-01'!AN59="","",'Formulario DE-01'!AN59)</f>
        <v/>
      </c>
      <c r="W46" s="43" t="str">
        <f>IF('Formulario DE-01'!AO59="","",'Formulario DE-01'!AO59)</f>
        <v/>
      </c>
      <c r="X46" s="58" t="str">
        <f t="shared" ca="1" si="0"/>
        <v/>
      </c>
      <c r="Y46" s="43" t="str">
        <f>IF(A46="","",'Formulario DE-01'!$AP$1)</f>
        <v/>
      </c>
      <c r="Z46" s="43" t="str">
        <f t="shared" si="1"/>
        <v/>
      </c>
    </row>
    <row r="47" spans="1:26" x14ac:dyDescent="0.2">
      <c r="A47" s="44" t="str">
        <f>IF('Formulario DE-01'!F60="","",'Formulario DE-01'!F60)</f>
        <v/>
      </c>
      <c r="B47" s="44" t="str">
        <f>IF('Formulario DE-01'!B60="","",'Formulario DE-01'!B60)</f>
        <v/>
      </c>
      <c r="C47" s="43" t="str">
        <f>IF('Formulario DE-01'!G60="","",IF('Formulario DE-01'!G60=1,"Hombre","Mujer"))</f>
        <v/>
      </c>
      <c r="D47" s="43" t="str">
        <f ca="1">'Formulario DE-01'!L60</f>
        <v/>
      </c>
      <c r="E47" s="43" t="str">
        <f>IF(OR('Formulario DE-01'!I60="",'Formulario DE-01'!J60="",'Formulario DE-01'!K60=""),"",CONCATENATE('Formulario DE-01'!I60,"/",'Formulario DE-01'!J60,"/",'Formulario DE-01'!K60))</f>
        <v/>
      </c>
      <c r="F47" s="43"/>
      <c r="G47" s="44" t="str">
        <f>IF('Formulario DE-01'!N60="","",'Formulario DE-01'!N60)</f>
        <v/>
      </c>
      <c r="H47" s="44"/>
      <c r="I47" s="44"/>
      <c r="J47" s="44" t="str">
        <f>IF('Formulario DE-01'!Q60="","",'Formulario DE-01'!Q60)</f>
        <v/>
      </c>
      <c r="K47" s="43"/>
      <c r="L47" s="44" t="str">
        <f>IF('Formulario DE-01'!R60="","",'Formulario DE-01'!R60)</f>
        <v/>
      </c>
      <c r="M47" s="43"/>
      <c r="N47" s="43"/>
      <c r="O47" s="43"/>
      <c r="P47" s="43" t="str">
        <f>IF('Formulario DE-01'!M60="","",VLOOKUP('Formulario DE-01'!M60,Datosadjuntos!$A$2:$C$15,2,0))</f>
        <v/>
      </c>
      <c r="Q47" s="43" t="str">
        <f>IF(P47="","",VLOOKUP(P47,Datosadjuntos!$B$2:$C$15,2,0))</f>
        <v/>
      </c>
      <c r="R47" s="43" t="str">
        <f>IF('Formulario DE-01'!O60="","",'Formulario DE-01'!O60)</f>
        <v/>
      </c>
      <c r="S47" s="43" t="str">
        <f>IF('Formulario DE-01'!P60="","",'Formulario DE-01'!P60)</f>
        <v/>
      </c>
      <c r="T47" s="44"/>
      <c r="U47" s="43"/>
      <c r="V47" s="43" t="str">
        <f>IF('Formulario DE-01'!AN60="","",'Formulario DE-01'!AN60)</f>
        <v/>
      </c>
      <c r="W47" s="43" t="str">
        <f>IF('Formulario DE-01'!AO60="","",'Formulario DE-01'!AO60)</f>
        <v/>
      </c>
      <c r="X47" s="58" t="str">
        <f t="shared" ca="1" si="0"/>
        <v/>
      </c>
      <c r="Y47" s="43" t="str">
        <f>IF(A47="","",'Formulario DE-01'!$AP$1)</f>
        <v/>
      </c>
      <c r="Z47" s="43" t="str">
        <f t="shared" si="1"/>
        <v/>
      </c>
    </row>
    <row r="48" spans="1:26" x14ac:dyDescent="0.2">
      <c r="A48" s="44" t="str">
        <f>IF('Formulario DE-01'!F61="","",'Formulario DE-01'!F61)</f>
        <v/>
      </c>
      <c r="B48" s="44" t="str">
        <f>IF('Formulario DE-01'!B61="","",'Formulario DE-01'!B61)</f>
        <v/>
      </c>
      <c r="C48" s="43" t="str">
        <f>IF('Formulario DE-01'!G61="","",IF('Formulario DE-01'!G61=1,"Hombre","Mujer"))</f>
        <v/>
      </c>
      <c r="D48" s="43" t="str">
        <f ca="1">'Formulario DE-01'!L61</f>
        <v/>
      </c>
      <c r="E48" s="43" t="str">
        <f>IF(OR('Formulario DE-01'!I61="",'Formulario DE-01'!J61="",'Formulario DE-01'!K61=""),"",CONCATENATE('Formulario DE-01'!I61,"/",'Formulario DE-01'!J61,"/",'Formulario DE-01'!K61))</f>
        <v/>
      </c>
      <c r="F48" s="43"/>
      <c r="G48" s="44" t="str">
        <f>IF('Formulario DE-01'!N61="","",'Formulario DE-01'!N61)</f>
        <v/>
      </c>
      <c r="H48" s="44"/>
      <c r="I48" s="44"/>
      <c r="J48" s="44" t="str">
        <f>IF('Formulario DE-01'!Q61="","",'Formulario DE-01'!Q61)</f>
        <v/>
      </c>
      <c r="K48" s="43"/>
      <c r="L48" s="44" t="str">
        <f>IF('Formulario DE-01'!R61="","",'Formulario DE-01'!R61)</f>
        <v/>
      </c>
      <c r="M48" s="43"/>
      <c r="N48" s="43"/>
      <c r="O48" s="43"/>
      <c r="P48" s="43" t="str">
        <f>IF('Formulario DE-01'!M61="","",VLOOKUP('Formulario DE-01'!M61,Datosadjuntos!$A$2:$C$15,2,0))</f>
        <v/>
      </c>
      <c r="Q48" s="43" t="str">
        <f>IF(P48="","",VLOOKUP(P48,Datosadjuntos!$B$2:$C$15,2,0))</f>
        <v/>
      </c>
      <c r="R48" s="43" t="str">
        <f>IF('Formulario DE-01'!O61="","",'Formulario DE-01'!O61)</f>
        <v/>
      </c>
      <c r="S48" s="43" t="str">
        <f>IF('Formulario DE-01'!P61="","",'Formulario DE-01'!P61)</f>
        <v/>
      </c>
      <c r="T48" s="44"/>
      <c r="U48" s="43"/>
      <c r="V48" s="43" t="str">
        <f>IF('Formulario DE-01'!AN61="","",'Formulario DE-01'!AN61)</f>
        <v/>
      </c>
      <c r="W48" s="43" t="str">
        <f>IF('Formulario DE-01'!AO61="","",'Formulario DE-01'!AO61)</f>
        <v/>
      </c>
      <c r="X48" s="58" t="str">
        <f t="shared" ca="1" si="0"/>
        <v/>
      </c>
      <c r="Y48" s="43" t="str">
        <f>IF(A48="","",'Formulario DE-01'!$AP$1)</f>
        <v/>
      </c>
      <c r="Z48" s="43" t="str">
        <f t="shared" si="1"/>
        <v/>
      </c>
    </row>
    <row r="49" spans="1:26" x14ac:dyDescent="0.2">
      <c r="A49" s="44" t="str">
        <f>IF('Formulario DE-01'!F62="","",'Formulario DE-01'!F62)</f>
        <v/>
      </c>
      <c r="B49" s="44" t="str">
        <f>IF('Formulario DE-01'!B62="","",'Formulario DE-01'!B62)</f>
        <v/>
      </c>
      <c r="C49" s="43" t="str">
        <f>IF('Formulario DE-01'!G62="","",IF('Formulario DE-01'!G62=1,"Hombre","Mujer"))</f>
        <v/>
      </c>
      <c r="D49" s="43" t="str">
        <f ca="1">'Formulario DE-01'!L62</f>
        <v/>
      </c>
      <c r="E49" s="43" t="str">
        <f>IF(OR('Formulario DE-01'!I62="",'Formulario DE-01'!J62="",'Formulario DE-01'!K62=""),"",CONCATENATE('Formulario DE-01'!I62,"/",'Formulario DE-01'!J62,"/",'Formulario DE-01'!K62))</f>
        <v/>
      </c>
      <c r="F49" s="43"/>
      <c r="G49" s="44" t="str">
        <f>IF('Formulario DE-01'!N62="","",'Formulario DE-01'!N62)</f>
        <v/>
      </c>
      <c r="H49" s="44"/>
      <c r="I49" s="44"/>
      <c r="J49" s="44" t="str">
        <f>IF('Formulario DE-01'!Q62="","",'Formulario DE-01'!Q62)</f>
        <v/>
      </c>
      <c r="K49" s="43"/>
      <c r="L49" s="44" t="str">
        <f>IF('Formulario DE-01'!R62="","",'Formulario DE-01'!R62)</f>
        <v/>
      </c>
      <c r="M49" s="43"/>
      <c r="N49" s="43"/>
      <c r="O49" s="43"/>
      <c r="P49" s="43" t="str">
        <f>IF('Formulario DE-01'!M62="","",VLOOKUP('Formulario DE-01'!M62,Datosadjuntos!$A$2:$C$15,2,0))</f>
        <v/>
      </c>
      <c r="Q49" s="43" t="str">
        <f>IF(P49="","",VLOOKUP(P49,Datosadjuntos!$B$2:$C$15,2,0))</f>
        <v/>
      </c>
      <c r="R49" s="43" t="str">
        <f>IF('Formulario DE-01'!O62="","",'Formulario DE-01'!O62)</f>
        <v/>
      </c>
      <c r="S49" s="43" t="str">
        <f>IF('Formulario DE-01'!P62="","",'Formulario DE-01'!P62)</f>
        <v/>
      </c>
      <c r="T49" s="44"/>
      <c r="U49" s="43"/>
      <c r="V49" s="43" t="str">
        <f>IF('Formulario DE-01'!AN62="","",'Formulario DE-01'!AN62)</f>
        <v/>
      </c>
      <c r="W49" s="43" t="str">
        <f>IF('Formulario DE-01'!AO62="","",'Formulario DE-01'!AO62)</f>
        <v/>
      </c>
      <c r="X49" s="58" t="str">
        <f t="shared" ca="1" si="0"/>
        <v/>
      </c>
      <c r="Y49" s="43" t="str">
        <f>IF(A49="","",'Formulario DE-01'!$AP$1)</f>
        <v/>
      </c>
      <c r="Z49" s="43" t="str">
        <f t="shared" si="1"/>
        <v/>
      </c>
    </row>
    <row r="50" spans="1:26" x14ac:dyDescent="0.2">
      <c r="A50" s="44" t="str">
        <f>IF('Formulario DE-01'!F63="","",'Formulario DE-01'!F63)</f>
        <v/>
      </c>
      <c r="B50" s="44" t="str">
        <f>IF('Formulario DE-01'!B63="","",'Formulario DE-01'!B63)</f>
        <v/>
      </c>
      <c r="C50" s="43" t="str">
        <f>IF('Formulario DE-01'!G63="","",IF('Formulario DE-01'!G63=1,"Hombre","Mujer"))</f>
        <v/>
      </c>
      <c r="D50" s="43" t="str">
        <f ca="1">'Formulario DE-01'!L63</f>
        <v/>
      </c>
      <c r="E50" s="43" t="str">
        <f>IF(OR('Formulario DE-01'!I63="",'Formulario DE-01'!J63="",'Formulario DE-01'!K63=""),"",CONCATENATE('Formulario DE-01'!I63,"/",'Formulario DE-01'!J63,"/",'Formulario DE-01'!K63))</f>
        <v/>
      </c>
      <c r="F50" s="43"/>
      <c r="G50" s="44" t="str">
        <f>IF('Formulario DE-01'!N63="","",'Formulario DE-01'!N63)</f>
        <v/>
      </c>
      <c r="H50" s="44"/>
      <c r="I50" s="44"/>
      <c r="J50" s="44" t="str">
        <f>IF('Formulario DE-01'!Q63="","",'Formulario DE-01'!Q63)</f>
        <v/>
      </c>
      <c r="K50" s="43"/>
      <c r="L50" s="44" t="str">
        <f>IF('Formulario DE-01'!R63="","",'Formulario DE-01'!R63)</f>
        <v/>
      </c>
      <c r="M50" s="43"/>
      <c r="N50" s="43"/>
      <c r="O50" s="43"/>
      <c r="P50" s="43" t="str">
        <f>IF('Formulario DE-01'!M63="","",VLOOKUP('Formulario DE-01'!M63,Datosadjuntos!$A$2:$C$15,2,0))</f>
        <v/>
      </c>
      <c r="Q50" s="43" t="str">
        <f>IF(P50="","",VLOOKUP(P50,Datosadjuntos!$B$2:$C$15,2,0))</f>
        <v/>
      </c>
      <c r="R50" s="43" t="str">
        <f>IF('Formulario DE-01'!O63="","",'Formulario DE-01'!O63)</f>
        <v/>
      </c>
      <c r="S50" s="43" t="str">
        <f>IF('Formulario DE-01'!P63="","",'Formulario DE-01'!P63)</f>
        <v/>
      </c>
      <c r="T50" s="44"/>
      <c r="U50" s="43"/>
      <c r="V50" s="43" t="str">
        <f>IF('Formulario DE-01'!AN63="","",'Formulario DE-01'!AN63)</f>
        <v/>
      </c>
      <c r="W50" s="43" t="str">
        <f>IF('Formulario DE-01'!AO63="","",'Formulario DE-01'!AO63)</f>
        <v/>
      </c>
      <c r="X50" s="58" t="str">
        <f t="shared" ca="1" si="0"/>
        <v/>
      </c>
      <c r="Y50" s="43" t="str">
        <f>IF(A50="","",'Formulario DE-01'!$AP$1)</f>
        <v/>
      </c>
      <c r="Z50" s="43" t="str">
        <f t="shared" si="1"/>
        <v/>
      </c>
    </row>
    <row r="51" spans="1:26" x14ac:dyDescent="0.2">
      <c r="A51" s="44" t="str">
        <f>IF('Formulario DE-01'!F64="","",'Formulario DE-01'!F64)</f>
        <v/>
      </c>
      <c r="B51" s="44" t="str">
        <f>IF('Formulario DE-01'!B64="","",'Formulario DE-01'!B64)</f>
        <v/>
      </c>
      <c r="C51" s="43" t="str">
        <f>IF('Formulario DE-01'!G64="","",IF('Formulario DE-01'!G64=1,"Hombre","Mujer"))</f>
        <v/>
      </c>
      <c r="D51" s="43" t="str">
        <f ca="1">'Formulario DE-01'!L64</f>
        <v/>
      </c>
      <c r="E51" s="43" t="str">
        <f>IF(OR('Formulario DE-01'!I64="",'Formulario DE-01'!J64="",'Formulario DE-01'!K64=""),"",CONCATENATE('Formulario DE-01'!I64,"/",'Formulario DE-01'!J64,"/",'Formulario DE-01'!K64))</f>
        <v/>
      </c>
      <c r="F51" s="43"/>
      <c r="G51" s="44" t="str">
        <f>IF('Formulario DE-01'!N64="","",'Formulario DE-01'!N64)</f>
        <v/>
      </c>
      <c r="H51" s="44"/>
      <c r="I51" s="44"/>
      <c r="J51" s="44" t="str">
        <f>IF('Formulario DE-01'!Q64="","",'Formulario DE-01'!Q64)</f>
        <v/>
      </c>
      <c r="K51" s="43"/>
      <c r="L51" s="44"/>
      <c r="M51" s="43"/>
      <c r="N51" s="43"/>
      <c r="O51" s="43"/>
      <c r="P51" s="43" t="str">
        <f>IF('Formulario DE-01'!M64="","",VLOOKUP('Formulario DE-01'!M64,Datosadjuntos!$A$2:$C$15,2,0))</f>
        <v/>
      </c>
      <c r="Q51" s="43" t="str">
        <f>IF(P51="","",VLOOKUP(P51,Datosadjuntos!$B$2:$C$15,2,0))</f>
        <v/>
      </c>
      <c r="R51" s="43" t="str">
        <f>IF('Formulario DE-01'!O64="","",'Formulario DE-01'!O64)</f>
        <v/>
      </c>
      <c r="S51" s="43" t="str">
        <f>IF('Formulario DE-01'!P64="","",'Formulario DE-01'!P64)</f>
        <v/>
      </c>
      <c r="T51" s="44"/>
      <c r="U51" s="43" t="str">
        <f>IF('Formulario DE-01'!AE64="","",'Formulario DE-01'!AE64)</f>
        <v/>
      </c>
      <c r="V51" s="43" t="str">
        <f>IF('Formulario DE-01'!AN64="","",'Formulario DE-01'!AN64)</f>
        <v/>
      </c>
      <c r="W51" s="43" t="str">
        <f>IF('Formulario DE-01'!AO64="","",'Formulario DE-01'!AO64)</f>
        <v/>
      </c>
      <c r="X51" s="58" t="str">
        <f t="shared" ca="1" si="0"/>
        <v/>
      </c>
      <c r="Y51" s="43" t="str">
        <f>IF(A51="","",'Formulario DE-01'!$AP$1)</f>
        <v/>
      </c>
      <c r="Z51" s="43" t="str">
        <f t="shared" si="1"/>
        <v/>
      </c>
    </row>
    <row r="52" spans="1:26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4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4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4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4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topLeftCell="O1" zoomScaleNormal="100" workbookViewId="0">
      <pane ySplit="1" topLeftCell="A2" activePane="bottomLeft" state="frozen"/>
      <selection activeCell="G15" sqref="G15"/>
      <selection pane="bottomLeft" activeCell="Q2" sqref="Q2"/>
    </sheetView>
  </sheetViews>
  <sheetFormatPr baseColWidth="10" defaultRowHeight="15" x14ac:dyDescent="0.25"/>
  <cols>
    <col min="9" max="9" width="23.28515625" customWidth="1"/>
    <col min="10" max="10" width="22.5703125" customWidth="1"/>
    <col min="14" max="14" width="11.42578125" customWidth="1"/>
    <col min="17" max="17" width="22.7109375" customWidth="1"/>
    <col min="18" max="18" width="34.42578125" customWidth="1"/>
    <col min="23" max="23" width="22.7109375" customWidth="1"/>
    <col min="24" max="24" width="27.7109375" customWidth="1"/>
  </cols>
  <sheetData>
    <row r="1" spans="1:31" ht="38.25" x14ac:dyDescent="0.25">
      <c r="A1" s="79" t="s">
        <v>154</v>
      </c>
      <c r="B1" s="79" t="s">
        <v>155</v>
      </c>
      <c r="C1" s="79" t="s">
        <v>156</v>
      </c>
      <c r="D1" s="79" t="s">
        <v>138</v>
      </c>
      <c r="E1" s="79" t="s">
        <v>157</v>
      </c>
      <c r="F1" s="79" t="s">
        <v>22</v>
      </c>
      <c r="G1" s="79" t="s">
        <v>158</v>
      </c>
      <c r="H1" s="79" t="s">
        <v>137</v>
      </c>
      <c r="I1" s="79" t="s">
        <v>37</v>
      </c>
      <c r="J1" s="79" t="s">
        <v>159</v>
      </c>
      <c r="K1" s="80" t="s">
        <v>469</v>
      </c>
      <c r="L1" s="80" t="s">
        <v>462</v>
      </c>
      <c r="M1" s="81" t="s">
        <v>478</v>
      </c>
      <c r="N1" s="80" t="s">
        <v>470</v>
      </c>
      <c r="O1" s="80" t="s">
        <v>471</v>
      </c>
      <c r="P1" s="79" t="s">
        <v>461</v>
      </c>
      <c r="Q1" s="79" t="s">
        <v>21</v>
      </c>
      <c r="R1" s="79" t="s">
        <v>23</v>
      </c>
      <c r="S1" s="79" t="s">
        <v>482</v>
      </c>
      <c r="T1" s="80" t="s">
        <v>475</v>
      </c>
      <c r="U1" s="80" t="s">
        <v>525</v>
      </c>
      <c r="V1" s="80" t="s">
        <v>161</v>
      </c>
      <c r="W1" s="79" t="s">
        <v>24</v>
      </c>
      <c r="X1" s="79" t="s">
        <v>162</v>
      </c>
      <c r="Y1" s="79" t="s">
        <v>510</v>
      </c>
      <c r="Z1" s="133" t="s">
        <v>560</v>
      </c>
      <c r="AA1" s="133" t="s">
        <v>566</v>
      </c>
      <c r="AB1" s="133" t="s">
        <v>567</v>
      </c>
      <c r="AC1" s="133" t="s">
        <v>568</v>
      </c>
      <c r="AD1" s="122" t="s">
        <v>549</v>
      </c>
      <c r="AE1" s="122" t="s">
        <v>546</v>
      </c>
    </row>
    <row r="2" spans="1:31" x14ac:dyDescent="0.25">
      <c r="A2" t="str">
        <f>IF(D2="","",'Formulario DE-01'!$AP$4)</f>
        <v/>
      </c>
      <c r="B2" t="str">
        <f>IF(D2="","",'Formulario DE-01'!$AP$3)</f>
        <v/>
      </c>
      <c r="C2" t="str">
        <f>IF(D2="","",CONCATENATE('Formulario DE-01'!$AQ$8,'Formulario DE-01'!$AT$8,'Formulario DE-01'!$AV$8,".",'Formulario DE-01'!$AX$8))</f>
        <v/>
      </c>
      <c r="D2" t="str">
        <f>Hoja1!A2</f>
        <v/>
      </c>
      <c r="E2" t="str">
        <f>IF(D2="","",'Formulario DE-01'!$AP$1)</f>
        <v/>
      </c>
      <c r="F2" t="str">
        <f>IF('Formulario DE-01'!X15="","",VLOOKUP('Formulario DE-01'!X15,Datosadjuntos!$A$40:$B$44,2,0))</f>
        <v/>
      </c>
      <c r="G2" t="str">
        <f>IF('Formulario DE-01'!U15="","",VLOOKUP('Formulario DE-01'!U15,Datosadjuntos!$A$19:$B$25,2,0))</f>
        <v/>
      </c>
      <c r="H2" t="str">
        <f>IF('Formulario DE-01'!V15="","",VLOOKUP('Formulario DE-01'!V15,Datosadjuntos!$H$24:$I$41,2,0))</f>
        <v/>
      </c>
      <c r="I2" t="str">
        <f>IF('Formulario DE-01'!W15="","",VLOOKUP('Formulario DE-01'!W15,Datosadjuntos!$D$19:$F$89,3,0))</f>
        <v/>
      </c>
      <c r="J2" t="str">
        <f>IF('Formulario DE-01'!W15="","",VLOOKUP('Formulario DE-01'!W15,Datosadjuntos!$D$19:$E$89,2,0))</f>
        <v/>
      </c>
      <c r="K2" s="44" t="str">
        <f>IF('Formulario DE-01'!AI15="","",VLOOKUP('Formulario DE-01'!AI15,Datosadjuntos!$A$62:$B$65,2,0))</f>
        <v/>
      </c>
      <c r="L2" s="44" t="str">
        <f>IF('Formulario DE-01'!AJ15="","",VLOOKUP('Formulario DE-01'!AJ15,Datosadjuntos!$A$67:$B$69,2,0))</f>
        <v/>
      </c>
      <c r="M2" s="44" t="str">
        <f>IF('Formulario DE-01'!AK15="","",VLOOKUP('Formulario DE-01'!AK15,Datosadjuntos!$A$67:$B$69,2,0))</f>
        <v/>
      </c>
      <c r="N2" s="44" t="str">
        <f>IF('Formulario DE-01'!AL15="","",VLOOKUP('Formulario DE-01'!AL15,Datosadjuntos!$A$71:$B$73,2,0))</f>
        <v/>
      </c>
      <c r="O2" s="44" t="str">
        <f>IF('Formulario DE-01'!AM15="","",VLOOKUP('Formulario DE-01'!AM15,Datosadjuntos!$A$75:$B$78,2,0))</f>
        <v/>
      </c>
      <c r="P2" s="44" t="str">
        <f>IF('Formulario DE-01'!AD15="","",'Formulario DE-01'!AD15)</f>
        <v/>
      </c>
      <c r="Q2" t="str">
        <f>IF('Formulario DE-01'!T15="","",VLOOKUP('Formulario DE-01'!T15,Datosadjuntos!$A$28:$B$35,2,0))</f>
        <v/>
      </c>
      <c r="R2" t="str">
        <f>IF('Formulario DE-01'!AC15="","",VLOOKUP('Formulario DE-01'!AC15,Datosadjuntos!$H$2:$I$11,2,0))</f>
        <v/>
      </c>
      <c r="S2" s="44" t="str">
        <f>IF('Formulario DE-01'!AF15="","",VLOOKUP('Formulario DE-01'!AF15,Datosadjuntos!$A$48:$B$51,2,0))</f>
        <v/>
      </c>
      <c r="T2" s="44" t="str">
        <f>IF('Formulario DE-01'!AG15="","",VLOOKUP('Formulario DE-01'!AG15,Datosadjuntos!$A$53:$B$56,2,0))</f>
        <v/>
      </c>
      <c r="U2" s="44" t="str">
        <f>IF('Formulario DE-01'!AH15="","",VLOOKUP('Formulario DE-01'!AH15,Datosadjuntos!$A$58:$B$60,2,0))</f>
        <v/>
      </c>
      <c r="V2" s="34" t="str">
        <f ca="1">IF(D2="","",NOW())</f>
        <v/>
      </c>
      <c r="W2" t="str">
        <f>IF('Formulario DE-01'!AS15="","",'Formulario DE-01'!AS15)</f>
        <v/>
      </c>
      <c r="X2" t="str">
        <f>IF(D2="","",CONCATENATE(D2,".",E2))</f>
        <v/>
      </c>
      <c r="Y2" s="43" t="str">
        <f>IF('Formulario DE-01'!AE15="","",'Formulario DE-01'!AE15)</f>
        <v/>
      </c>
      <c r="Z2" t="str">
        <f>IF('Formulario DE-01'!Z15="","",VLOOKUP('Formulario DE-01'!Z15,Datosadjuntos!$A$82:$B$84,2,0))</f>
        <v/>
      </c>
      <c r="AA2" t="str">
        <f>IF('Formulario DE-01'!AP15="","",VLOOKUP('Formulario DE-01'!AP15,Datosadjuntos!$A$87:$B$89,2,0))</f>
        <v/>
      </c>
      <c r="AB2" t="str">
        <f>IF('Formulario DE-01'!AQ15="","",VLOOKUP('Formulario DE-01'!AQ15,Datosadjuntos!$A$94:$B$94,2,0))</f>
        <v/>
      </c>
      <c r="AC2" t="str">
        <f>IF('Formulario DE-01'!AR15="","",VLOOKUP('Formulario DE-01'!AR15,Datosadjuntos!$A$99:$B$102,2,0))</f>
        <v/>
      </c>
      <c r="AD2" t="str">
        <f>IF('Formulario DE-01'!AN15="","",'Formulario DE-01'!AN15)</f>
        <v/>
      </c>
      <c r="AE2" t="str">
        <f>IF('Formulario DE-01'!AO15="","",'Formulario DE-01'!AO15)</f>
        <v/>
      </c>
    </row>
    <row r="3" spans="1:31" x14ac:dyDescent="0.25">
      <c r="A3" t="str">
        <f>IF(D3="","",'Formulario DE-01'!$AP$4)</f>
        <v/>
      </c>
      <c r="B3" t="str">
        <f>IF(D3="","",'Formulario DE-01'!$AP$3)</f>
        <v/>
      </c>
      <c r="C3" t="str">
        <f>IF(D3="","",CONCATENATE('Formulario DE-01'!$AQ$8,'Formulario DE-01'!$AT$8,'Formulario DE-01'!$AV$8,".",'Formulario DE-01'!$AX$8))</f>
        <v/>
      </c>
      <c r="D3" t="str">
        <f>Hoja1!A3</f>
        <v/>
      </c>
      <c r="E3" t="str">
        <f>IF(D3="","",'Formulario DE-01'!$AP$1)</f>
        <v/>
      </c>
      <c r="F3" t="str">
        <f>IF('Formulario DE-01'!X16="","",VLOOKUP('Formulario DE-01'!X16,Datosadjuntos!$A$40:$B$44,2,0))</f>
        <v/>
      </c>
      <c r="G3" t="str">
        <f>IF('Formulario DE-01'!U16="","",VLOOKUP('Formulario DE-01'!U16,Datosadjuntos!$A$19:$B$25,2,0))</f>
        <v/>
      </c>
      <c r="H3" t="str">
        <f>IF('Formulario DE-01'!V16="","",VLOOKUP('Formulario DE-01'!V16,Datosadjuntos!$H$24:$I$41,2,0))</f>
        <v/>
      </c>
      <c r="I3" t="str">
        <f>IF('Formulario DE-01'!W16="","",VLOOKUP('Formulario DE-01'!W16,Datosadjuntos!$D$19:$F$89,3,0))</f>
        <v/>
      </c>
      <c r="J3" t="str">
        <f>IF('Formulario DE-01'!W16="","",VLOOKUP('Formulario DE-01'!W16,Datosadjuntos!$D$19:$E$89,2,0))</f>
        <v/>
      </c>
      <c r="K3" s="44" t="str">
        <f>IF('Formulario DE-01'!AI16="","",VLOOKUP('Formulario DE-01'!AI16,Datosadjuntos!$A$62:$B$65,2,0))</f>
        <v/>
      </c>
      <c r="L3" s="44" t="str">
        <f>IF('Formulario DE-01'!AJ16="","",VLOOKUP('Formulario DE-01'!AJ16,Datosadjuntos!$A$67:$B$69,2,0))</f>
        <v/>
      </c>
      <c r="M3" s="44" t="str">
        <f>IF('Formulario DE-01'!AK16="","",VLOOKUP('Formulario DE-01'!AK16,Datosadjuntos!$A$67:$B$69,2,0))</f>
        <v/>
      </c>
      <c r="N3" s="44" t="str">
        <f>IF('Formulario DE-01'!AL16="","",VLOOKUP('Formulario DE-01'!AL16,Datosadjuntos!$A$71:$B$73,2,0))</f>
        <v/>
      </c>
      <c r="O3" s="44" t="str">
        <f>IF('Formulario DE-01'!AM16="","",VLOOKUP('Formulario DE-01'!AM16,Datosadjuntos!$A$75:$B$78,2,0))</f>
        <v/>
      </c>
      <c r="P3" s="44" t="str">
        <f>IF('Formulario DE-01'!AD16="","",'Formulario DE-01'!AD16)</f>
        <v/>
      </c>
      <c r="Q3" t="str">
        <f>IF('Formulario DE-01'!T16="","",VLOOKUP('Formulario DE-01'!T16,Datosadjuntos!$A$28:$B$35,2,0))</f>
        <v/>
      </c>
      <c r="R3" t="str">
        <f>IF('Formulario DE-01'!AC16="","",VLOOKUP('Formulario DE-01'!AC16,Datosadjuntos!$H$2:$I$11,2,0))</f>
        <v/>
      </c>
      <c r="S3" s="44" t="str">
        <f>IF('Formulario DE-01'!AF16="","",VLOOKUP('Formulario DE-01'!AF16,Datosadjuntos!$A$48:$B$51,2,0))</f>
        <v/>
      </c>
      <c r="T3" s="44" t="str">
        <f>IF('Formulario DE-01'!AG16="","",VLOOKUP('Formulario DE-01'!AG16,Datosadjuntos!$A$53:$B$56,2,0))</f>
        <v/>
      </c>
      <c r="U3" s="44" t="str">
        <f>IF('Formulario DE-01'!AH16="","",VLOOKUP('Formulario DE-01'!AH16,Datosadjuntos!$A$58:$B$60,2,0))</f>
        <v/>
      </c>
      <c r="V3" s="34" t="str">
        <f t="shared" ref="V3:V6" ca="1" si="0">IF(D3="","",NOW())</f>
        <v/>
      </c>
      <c r="W3" t="str">
        <f>IF('Formulario DE-01'!AS16="","",'Formulario DE-01'!AS16)</f>
        <v/>
      </c>
      <c r="X3" t="str">
        <f t="shared" ref="X3:X51" si="1">IF(D3="","",CONCATENATE(D3,".",E3))</f>
        <v/>
      </c>
      <c r="Y3" s="43" t="str">
        <f>IF('Formulario DE-01'!AE16="","",'Formulario DE-01'!AE16)</f>
        <v/>
      </c>
      <c r="Z3" t="str">
        <f>IF('Formulario DE-01'!Z16="","",VLOOKUP('Formulario DE-01'!Z16,Datosadjuntos!$A$82:$B$84,2,0))</f>
        <v/>
      </c>
      <c r="AA3" t="str">
        <f>IF('Formulario DE-01'!AP16="","",VLOOKUP('Formulario DE-01'!AP16,Datosadjuntos!$A$87:$B$89,2,0))</f>
        <v/>
      </c>
      <c r="AB3" t="str">
        <f>IF('Formulario DE-01'!AQ16="","",VLOOKUP('Formulario DE-01'!AQ16,Datosadjuntos!$A$94:$B$94,2,0))</f>
        <v/>
      </c>
      <c r="AC3" t="str">
        <f>IF('Formulario DE-01'!AR16="","",VLOOKUP('Formulario DE-01'!AR16,Datosadjuntos!$A$99:$B$102,2,0))</f>
        <v/>
      </c>
      <c r="AD3" t="str">
        <f>IF('Formulario DE-01'!AN16="","",'Formulario DE-01'!AN16)</f>
        <v/>
      </c>
      <c r="AE3" t="str">
        <f>IF('Formulario DE-01'!AO16="","",'Formulario DE-01'!AO16)</f>
        <v/>
      </c>
    </row>
    <row r="4" spans="1:31" x14ac:dyDescent="0.25">
      <c r="A4" t="str">
        <f>IF(D4="","",'Formulario DE-01'!$AP$4)</f>
        <v/>
      </c>
      <c r="B4" t="str">
        <f>IF(D4="","",'Formulario DE-01'!$AP$3)</f>
        <v/>
      </c>
      <c r="C4" t="str">
        <f>IF(D4="","",CONCATENATE('Formulario DE-01'!$AQ$8,'Formulario DE-01'!$AT$8,'Formulario DE-01'!$AV$8,".",'Formulario DE-01'!$AX$8))</f>
        <v/>
      </c>
      <c r="D4" t="str">
        <f>Hoja1!A4</f>
        <v/>
      </c>
      <c r="E4" t="str">
        <f>IF(D4="","",'Formulario DE-01'!$AP$1)</f>
        <v/>
      </c>
      <c r="F4" t="str">
        <f>IF('Formulario DE-01'!X17="","",VLOOKUP('Formulario DE-01'!X17,Datosadjuntos!$A$40:$B$44,2,0))</f>
        <v/>
      </c>
      <c r="G4" t="str">
        <f>IF('Formulario DE-01'!U17="","",VLOOKUP('Formulario DE-01'!U17,Datosadjuntos!$A$19:$B$25,2,0))</f>
        <v/>
      </c>
      <c r="H4" t="str">
        <f>IF('Formulario DE-01'!V17="","",VLOOKUP('Formulario DE-01'!V17,Datosadjuntos!$H$24:$I$41,2,0))</f>
        <v/>
      </c>
      <c r="I4" t="str">
        <f>IF('Formulario DE-01'!W17="","",VLOOKUP('Formulario DE-01'!W17,Datosadjuntos!$D$19:$F$89,3,0))</f>
        <v/>
      </c>
      <c r="J4" t="str">
        <f>IF('Formulario DE-01'!W17="","",VLOOKUP('Formulario DE-01'!W17,Datosadjuntos!$D$19:$E$89,2,0))</f>
        <v/>
      </c>
      <c r="K4" s="44" t="str">
        <f>IF('Formulario DE-01'!AI17="","",VLOOKUP('Formulario DE-01'!AI17,Datosadjuntos!$A$62:$B$65,2,0))</f>
        <v/>
      </c>
      <c r="L4" s="44" t="str">
        <f>IF('Formulario DE-01'!AJ17="","",VLOOKUP('Formulario DE-01'!AJ17,Datosadjuntos!$A$67:$B$69,2,0))</f>
        <v/>
      </c>
      <c r="M4" s="44" t="str">
        <f>IF('Formulario DE-01'!AK17="","",VLOOKUP('Formulario DE-01'!AK17,Datosadjuntos!$A$67:$B$69,2,0))</f>
        <v/>
      </c>
      <c r="N4" s="44" t="str">
        <f>IF('Formulario DE-01'!AL17="","",VLOOKUP('Formulario DE-01'!AL17,Datosadjuntos!$A$71:$B$73,2,0))</f>
        <v/>
      </c>
      <c r="O4" s="44" t="str">
        <f>IF('Formulario DE-01'!AM17="","",VLOOKUP('Formulario DE-01'!AM17,Datosadjuntos!$A$75:$B$78,2,0))</f>
        <v/>
      </c>
      <c r="P4" s="44" t="str">
        <f>IF('Formulario DE-01'!AD17="","",'Formulario DE-01'!AD17)</f>
        <v/>
      </c>
      <c r="Q4" t="str">
        <f>IF('Formulario DE-01'!T17="","",VLOOKUP('Formulario DE-01'!T17,Datosadjuntos!$A$28:$B$35,2,0))</f>
        <v/>
      </c>
      <c r="R4" t="str">
        <f>IF('Formulario DE-01'!AC17="","",VLOOKUP('Formulario DE-01'!AC17,Datosadjuntos!$H$2:$I$11,2,0))</f>
        <v/>
      </c>
      <c r="S4" s="44" t="str">
        <f>IF('Formulario DE-01'!AF17="","",VLOOKUP('Formulario DE-01'!AF17,Datosadjuntos!$A$48:$B$51,2,0))</f>
        <v/>
      </c>
      <c r="T4" s="44" t="str">
        <f>IF('Formulario DE-01'!AG17="","",VLOOKUP('Formulario DE-01'!AG17,Datosadjuntos!$A$53:$B$56,2,0))</f>
        <v/>
      </c>
      <c r="U4" s="44" t="str">
        <f>IF('Formulario DE-01'!AH17="","",VLOOKUP('Formulario DE-01'!AH17,Datosadjuntos!$A$58:$B$60,2,0))</f>
        <v/>
      </c>
      <c r="V4" s="34" t="str">
        <f t="shared" ca="1" si="0"/>
        <v/>
      </c>
      <c r="W4" t="str">
        <f>IF('Formulario DE-01'!AS17="","",'Formulario DE-01'!AS17)</f>
        <v/>
      </c>
      <c r="X4" t="str">
        <f t="shared" si="1"/>
        <v/>
      </c>
      <c r="Y4" s="43" t="str">
        <f>IF('Formulario DE-01'!AE17="","",'Formulario DE-01'!AE17)</f>
        <v/>
      </c>
      <c r="Z4" t="str">
        <f>IF('Formulario DE-01'!Z17="","",VLOOKUP('Formulario DE-01'!Z17,Datosadjuntos!$A$82:$B$84,2,0))</f>
        <v/>
      </c>
      <c r="AA4" t="str">
        <f>IF('Formulario DE-01'!AP17="","",VLOOKUP('Formulario DE-01'!AP17,Datosadjuntos!$A$87:$B$89,2,0))</f>
        <v/>
      </c>
      <c r="AB4" t="str">
        <f>IF('Formulario DE-01'!AQ17="","",VLOOKUP('Formulario DE-01'!AQ17,Datosadjuntos!$A$94:$B$94,2,0))</f>
        <v/>
      </c>
      <c r="AC4" t="str">
        <f>IF('Formulario DE-01'!AR17="","",VLOOKUP('Formulario DE-01'!AR17,Datosadjuntos!$A$99:$B$102,2,0))</f>
        <v/>
      </c>
      <c r="AD4" t="str">
        <f>IF('Formulario DE-01'!AN17="","",'Formulario DE-01'!AN17)</f>
        <v/>
      </c>
      <c r="AE4" t="str">
        <f>IF('Formulario DE-01'!AO17="","",'Formulario DE-01'!AO17)</f>
        <v/>
      </c>
    </row>
    <row r="5" spans="1:31" x14ac:dyDescent="0.25">
      <c r="A5" t="str">
        <f>IF(D5="","",'Formulario DE-01'!$AP$4)</f>
        <v/>
      </c>
      <c r="B5" t="str">
        <f>IF(D5="","",'Formulario DE-01'!$AP$3)</f>
        <v/>
      </c>
      <c r="C5" t="str">
        <f>IF(D5="","",CONCATENATE('Formulario DE-01'!$AQ$8,'Formulario DE-01'!$AT$8,'Formulario DE-01'!$AV$8,".",'Formulario DE-01'!$AX$8))</f>
        <v/>
      </c>
      <c r="D5" t="str">
        <f>Hoja1!A5</f>
        <v/>
      </c>
      <c r="E5" t="str">
        <f>IF(D5="","",'Formulario DE-01'!$AP$1)</f>
        <v/>
      </c>
      <c r="F5" t="str">
        <f>IF('Formulario DE-01'!X18="","",VLOOKUP('Formulario DE-01'!X18,Datosadjuntos!$A$40:$B$44,2,0))</f>
        <v/>
      </c>
      <c r="G5" t="str">
        <f>IF('Formulario DE-01'!U18="","",VLOOKUP('Formulario DE-01'!U18,Datosadjuntos!$A$19:$B$25,2,0))</f>
        <v/>
      </c>
      <c r="H5" t="str">
        <f>IF('Formulario DE-01'!V18="","",VLOOKUP('Formulario DE-01'!V18,Datosadjuntos!$H$24:$I$41,2,0))</f>
        <v/>
      </c>
      <c r="I5" t="str">
        <f>IF('Formulario DE-01'!W18="","",VLOOKUP('Formulario DE-01'!W18,Datosadjuntos!$D$19:$F$89,3,0))</f>
        <v/>
      </c>
      <c r="J5" t="str">
        <f>IF('Formulario DE-01'!W18="","",VLOOKUP('Formulario DE-01'!W18,Datosadjuntos!$D$19:$E$89,2,0))</f>
        <v/>
      </c>
      <c r="K5" s="44" t="str">
        <f>IF('Formulario DE-01'!AI18="","",VLOOKUP('Formulario DE-01'!AI18,Datosadjuntos!$A$62:$B$65,2,0))</f>
        <v/>
      </c>
      <c r="L5" s="44" t="str">
        <f>IF('Formulario DE-01'!AJ18="","",VLOOKUP('Formulario DE-01'!AJ18,Datosadjuntos!$A$67:$B$69,2,0))</f>
        <v/>
      </c>
      <c r="M5" s="44" t="str">
        <f>IF('Formulario DE-01'!AK18="","",VLOOKUP('Formulario DE-01'!AK18,Datosadjuntos!$A$67:$B$69,2,0))</f>
        <v/>
      </c>
      <c r="N5" s="44" t="str">
        <f>IF('Formulario DE-01'!AL18="","",VLOOKUP('Formulario DE-01'!AL18,Datosadjuntos!$A$71:$B$73,2,0))</f>
        <v/>
      </c>
      <c r="O5" s="44" t="str">
        <f>IF('Formulario DE-01'!AM18="","",VLOOKUP('Formulario DE-01'!AM18,Datosadjuntos!$A$75:$B$78,2,0))</f>
        <v/>
      </c>
      <c r="P5" s="44" t="str">
        <f>IF('Formulario DE-01'!AD18="","",'Formulario DE-01'!AD18)</f>
        <v/>
      </c>
      <c r="Q5" t="str">
        <f>IF('Formulario DE-01'!T18="","",VLOOKUP('Formulario DE-01'!T18,Datosadjuntos!$A$28:$B$35,2,0))</f>
        <v/>
      </c>
      <c r="R5" t="str">
        <f>IF('Formulario DE-01'!AC18="","",VLOOKUP('Formulario DE-01'!AC18,Datosadjuntos!$H$2:$I$11,2,0))</f>
        <v/>
      </c>
      <c r="S5" s="44" t="str">
        <f>IF('Formulario DE-01'!AF18="","",VLOOKUP('Formulario DE-01'!AF18,Datosadjuntos!$A$48:$B$51,2,0))</f>
        <v/>
      </c>
      <c r="T5" s="44" t="str">
        <f>IF('Formulario DE-01'!AG18="","",VLOOKUP('Formulario DE-01'!AG18,Datosadjuntos!$A$53:$B$56,2,0))</f>
        <v/>
      </c>
      <c r="U5" s="44" t="str">
        <f>IF('Formulario DE-01'!AH18="","",VLOOKUP('Formulario DE-01'!AH18,Datosadjuntos!$A$58:$B$60,2,0))</f>
        <v/>
      </c>
      <c r="V5" s="34" t="str">
        <f t="shared" ca="1" si="0"/>
        <v/>
      </c>
      <c r="W5" t="str">
        <f>IF('Formulario DE-01'!AS18="","",'Formulario DE-01'!AS18)</f>
        <v/>
      </c>
      <c r="X5" t="str">
        <f t="shared" si="1"/>
        <v/>
      </c>
      <c r="Y5" s="43" t="str">
        <f>IF('Formulario DE-01'!AE18="","",'Formulario DE-01'!AE18)</f>
        <v/>
      </c>
      <c r="Z5" t="str">
        <f>IF('Formulario DE-01'!Z18="","",VLOOKUP('Formulario DE-01'!Z18,Datosadjuntos!$A$82:$B$84,2,0))</f>
        <v/>
      </c>
      <c r="AA5" t="str">
        <f>IF('Formulario DE-01'!AP18="","",VLOOKUP('Formulario DE-01'!AP18,Datosadjuntos!$A$87:$B$89,2,0))</f>
        <v/>
      </c>
      <c r="AB5" t="str">
        <f>IF('Formulario DE-01'!AQ18="","",VLOOKUP('Formulario DE-01'!AQ18,Datosadjuntos!$A$94:$B$94,2,0))</f>
        <v/>
      </c>
      <c r="AC5" t="str">
        <f>IF('Formulario DE-01'!AR18="","",VLOOKUP('Formulario DE-01'!AR18,Datosadjuntos!$A$99:$B$102,2,0))</f>
        <v/>
      </c>
      <c r="AD5" t="str">
        <f>IF('Formulario DE-01'!AN18="","",'Formulario DE-01'!AN18)</f>
        <v/>
      </c>
      <c r="AE5" t="str">
        <f>IF('Formulario DE-01'!AO18="","",'Formulario DE-01'!AO18)</f>
        <v/>
      </c>
    </row>
    <row r="6" spans="1:31" x14ac:dyDescent="0.25">
      <c r="A6" t="str">
        <f>IF(D6="","",'Formulario DE-01'!$AP$4)</f>
        <v/>
      </c>
      <c r="B6" t="str">
        <f>IF(D6="","",'Formulario DE-01'!$AP$3)</f>
        <v/>
      </c>
      <c r="C6" t="str">
        <f>IF(D6="","",CONCATENATE('Formulario DE-01'!$AQ$8,'Formulario DE-01'!$AT$8,'Formulario DE-01'!$AV$8,".",'Formulario DE-01'!$AX$8))</f>
        <v/>
      </c>
      <c r="D6" t="str">
        <f>Hoja1!A6</f>
        <v/>
      </c>
      <c r="E6" t="str">
        <f>IF(D6="","",'Formulario DE-01'!$AP$1)</f>
        <v/>
      </c>
      <c r="F6" t="str">
        <f>IF('Formulario DE-01'!X19="","",VLOOKUP('Formulario DE-01'!X19,Datosadjuntos!$A$40:$B$44,2,0))</f>
        <v/>
      </c>
      <c r="G6" t="str">
        <f>IF('Formulario DE-01'!U19="","",VLOOKUP('Formulario DE-01'!U19,Datosadjuntos!$A$19:$B$25,2,0))</f>
        <v/>
      </c>
      <c r="H6" t="str">
        <f>IF('Formulario DE-01'!V19="","",VLOOKUP('Formulario DE-01'!V19,Datosadjuntos!$H$24:$I$41,2,0))</f>
        <v/>
      </c>
      <c r="I6" t="str">
        <f>IF('Formulario DE-01'!W19="","",VLOOKUP('Formulario DE-01'!W19,Datosadjuntos!$D$19:$F$89,3,0))</f>
        <v/>
      </c>
      <c r="J6" t="str">
        <f>IF('Formulario DE-01'!W19="","",VLOOKUP('Formulario DE-01'!W19,Datosadjuntos!$D$19:$E$89,2,0))</f>
        <v/>
      </c>
      <c r="K6" s="44" t="str">
        <f>IF('Formulario DE-01'!AI19="","",VLOOKUP('Formulario DE-01'!AI19,Datosadjuntos!$A$62:$B$65,2,0))</f>
        <v/>
      </c>
      <c r="L6" s="44" t="str">
        <f>IF('Formulario DE-01'!AJ19="","",VLOOKUP('Formulario DE-01'!AJ19,Datosadjuntos!$A$67:$B$69,2,0))</f>
        <v/>
      </c>
      <c r="M6" s="44" t="str">
        <f>IF('Formulario DE-01'!AK19="","",VLOOKUP('Formulario DE-01'!AK19,Datosadjuntos!$A$67:$B$69,2,0))</f>
        <v/>
      </c>
      <c r="N6" s="44" t="str">
        <f>IF('Formulario DE-01'!AL19="","",VLOOKUP('Formulario DE-01'!AL19,Datosadjuntos!$A$71:$B$73,2,0))</f>
        <v/>
      </c>
      <c r="O6" s="44" t="str">
        <f>IF('Formulario DE-01'!AM19="","",VLOOKUP('Formulario DE-01'!AM19,Datosadjuntos!$A$75:$B$78,2,0))</f>
        <v/>
      </c>
      <c r="P6" s="44" t="str">
        <f>IF('Formulario DE-01'!AD19="","",'Formulario DE-01'!AD19)</f>
        <v/>
      </c>
      <c r="Q6" t="str">
        <f>IF('Formulario DE-01'!T19="","",VLOOKUP('Formulario DE-01'!T19,Datosadjuntos!$A$28:$B$35,2,0))</f>
        <v/>
      </c>
      <c r="R6" t="str">
        <f>IF('Formulario DE-01'!AC19="","",VLOOKUP('Formulario DE-01'!AC19,Datosadjuntos!$H$2:$I$11,2,0))</f>
        <v/>
      </c>
      <c r="S6" s="44" t="str">
        <f>IF('Formulario DE-01'!AF19="","",VLOOKUP('Formulario DE-01'!AF19,Datosadjuntos!$A$48:$B$51,2,0))</f>
        <v/>
      </c>
      <c r="T6" s="44" t="str">
        <f>IF('Formulario DE-01'!AG19="","",VLOOKUP('Formulario DE-01'!AG19,Datosadjuntos!$A$53:$B$56,2,0))</f>
        <v/>
      </c>
      <c r="U6" s="44" t="str">
        <f>IF('Formulario DE-01'!AH19="","",VLOOKUP('Formulario DE-01'!AH19,Datosadjuntos!$A$58:$B$60,2,0))</f>
        <v/>
      </c>
      <c r="V6" s="34" t="str">
        <f t="shared" ca="1" si="0"/>
        <v/>
      </c>
      <c r="W6" t="str">
        <f>IF('Formulario DE-01'!AS19="","",'Formulario DE-01'!AS19)</f>
        <v/>
      </c>
      <c r="X6" t="str">
        <f t="shared" si="1"/>
        <v/>
      </c>
      <c r="Y6" s="43" t="str">
        <f>IF('Formulario DE-01'!AE19="","",'Formulario DE-01'!AE19)</f>
        <v/>
      </c>
      <c r="Z6" t="str">
        <f>IF('Formulario DE-01'!Z19="","",VLOOKUP('Formulario DE-01'!Z19,Datosadjuntos!$A$82:$B$84,2,0))</f>
        <v/>
      </c>
      <c r="AA6" t="str">
        <f>IF('Formulario DE-01'!AP19="","",VLOOKUP('Formulario DE-01'!AP19,Datosadjuntos!$A$87:$B$89,2,0))</f>
        <v/>
      </c>
      <c r="AB6" t="str">
        <f>IF('Formulario DE-01'!AQ19="","",VLOOKUP('Formulario DE-01'!AQ19,Datosadjuntos!$A$94:$B$94,2,0))</f>
        <v/>
      </c>
      <c r="AC6" t="str">
        <f>IF('Formulario DE-01'!AR19="","",VLOOKUP('Formulario DE-01'!AR19,Datosadjuntos!$A$99:$B$102,2,0))</f>
        <v/>
      </c>
      <c r="AD6" t="str">
        <f>IF('Formulario DE-01'!AN19="","",'Formulario DE-01'!AN19)</f>
        <v/>
      </c>
      <c r="AE6" t="str">
        <f>IF('Formulario DE-01'!AO19="","",'Formulario DE-01'!AO19)</f>
        <v/>
      </c>
    </row>
    <row r="7" spans="1:31" x14ac:dyDescent="0.25">
      <c r="A7" t="str">
        <f>IF(D7="","",'Formulario DE-01'!$AP$4)</f>
        <v/>
      </c>
      <c r="B7" t="str">
        <f>IF(D7="","",'Formulario DE-01'!$AP$3)</f>
        <v/>
      </c>
      <c r="C7" t="str">
        <f>IF(D7="","",CONCATENATE('Formulario DE-01'!$AQ$8,'Formulario DE-01'!$AT$8,'Formulario DE-01'!$AV$8,".",'Formulario DE-01'!$AX$8))</f>
        <v/>
      </c>
      <c r="D7" t="str">
        <f>Hoja1!A7</f>
        <v/>
      </c>
      <c r="E7" t="str">
        <f>IF(D7="","",'Formulario DE-01'!$AP$1)</f>
        <v/>
      </c>
      <c r="F7" t="str">
        <f>IF('Formulario DE-01'!X20="","",VLOOKUP('Formulario DE-01'!X20,Datosadjuntos!$A$40:$B$44,2,0))</f>
        <v/>
      </c>
      <c r="G7" t="str">
        <f>IF('Formulario DE-01'!U20="","",VLOOKUP('Formulario DE-01'!U20,Datosadjuntos!$A$19:$B$25,2,0))</f>
        <v/>
      </c>
      <c r="H7" t="str">
        <f>IF('Formulario DE-01'!V20="","",VLOOKUP('Formulario DE-01'!V20,Datosadjuntos!$H$24:$I$41,2,0))</f>
        <v/>
      </c>
      <c r="I7" t="str">
        <f>IF('Formulario DE-01'!W20="","",VLOOKUP('Formulario DE-01'!W20,Datosadjuntos!$D$19:$F$89,3,0))</f>
        <v/>
      </c>
      <c r="J7" t="str">
        <f>IF('Formulario DE-01'!W20="","",VLOOKUP('Formulario DE-01'!W20,Datosadjuntos!$D$19:$E$89,2,0))</f>
        <v/>
      </c>
      <c r="K7" s="44" t="str">
        <f>IF('Formulario DE-01'!AI20="","",VLOOKUP('Formulario DE-01'!AI20,Datosadjuntos!$A$62:$B$65,2,0))</f>
        <v/>
      </c>
      <c r="L7" s="44" t="str">
        <f>IF('Formulario DE-01'!AJ20="","",VLOOKUP('Formulario DE-01'!AJ20,Datosadjuntos!$A$67:$B$69,2,0))</f>
        <v/>
      </c>
      <c r="M7" s="44" t="str">
        <f>IF('Formulario DE-01'!AK20="","",VLOOKUP('Formulario DE-01'!AK20,Datosadjuntos!$A$67:$B$69,2,0))</f>
        <v/>
      </c>
      <c r="N7" s="44" t="str">
        <f>IF('Formulario DE-01'!AL20="","",VLOOKUP('Formulario DE-01'!AL20,Datosadjuntos!$A$71:$B$73,2,0))</f>
        <v/>
      </c>
      <c r="O7" s="44" t="str">
        <f>IF('Formulario DE-01'!AM20="","",VLOOKUP('Formulario DE-01'!AM20,Datosadjuntos!$A$75:$B$78,2,0))</f>
        <v/>
      </c>
      <c r="P7" s="44" t="str">
        <f>IF('Formulario DE-01'!AD20="","",'Formulario DE-01'!AD20)</f>
        <v/>
      </c>
      <c r="Q7" t="str">
        <f>IF('Formulario DE-01'!T20="","",VLOOKUP('Formulario DE-01'!T20,Datosadjuntos!$A$28:$B$35,2,0))</f>
        <v/>
      </c>
      <c r="R7" t="str">
        <f>IF('Formulario DE-01'!AC20="","",VLOOKUP('Formulario DE-01'!AC20,Datosadjuntos!$H$2:$I$11,2,0))</f>
        <v/>
      </c>
      <c r="S7" s="44" t="str">
        <f>IF('Formulario DE-01'!AF20="","",VLOOKUP('Formulario DE-01'!AF20,Datosadjuntos!$A$48:$B$51,2,0))</f>
        <v/>
      </c>
      <c r="T7" s="44" t="str">
        <f>IF('Formulario DE-01'!AG20="","",VLOOKUP('Formulario DE-01'!AG20,Datosadjuntos!$A$53:$B$56,2,0))</f>
        <v/>
      </c>
      <c r="U7" s="44" t="str">
        <f>IF('Formulario DE-01'!AH20="","",VLOOKUP('Formulario DE-01'!AH20,Datosadjuntos!$A$58:$B$60,2,0))</f>
        <v/>
      </c>
      <c r="V7" s="34" t="str">
        <f t="shared" ref="V7:V51" ca="1" si="2">IF(D7="","",NOW())</f>
        <v/>
      </c>
      <c r="W7" t="str">
        <f>IF('Formulario DE-01'!AS20="","",'Formulario DE-01'!AS20)</f>
        <v/>
      </c>
      <c r="X7" t="str">
        <f t="shared" si="1"/>
        <v/>
      </c>
      <c r="Y7" s="43" t="str">
        <f>IF('Formulario DE-01'!AE20="","",'Formulario DE-01'!AE20)</f>
        <v/>
      </c>
      <c r="Z7" t="str">
        <f>IF('Formulario DE-01'!Z20="","",VLOOKUP('Formulario DE-01'!Z20,Datosadjuntos!$A$82:$B$84,2,0))</f>
        <v/>
      </c>
      <c r="AA7" t="str">
        <f>IF('Formulario DE-01'!AP20="","",VLOOKUP('Formulario DE-01'!AP20,Datosadjuntos!$A$87:$B$89,2,0))</f>
        <v/>
      </c>
      <c r="AB7" t="str">
        <f>IF('Formulario DE-01'!AQ20="","",VLOOKUP('Formulario DE-01'!AQ20,Datosadjuntos!$A$94:$B$94,2,0))</f>
        <v/>
      </c>
      <c r="AC7" t="str">
        <f>IF('Formulario DE-01'!AR20="","",VLOOKUP('Formulario DE-01'!AR20,Datosadjuntos!$A$99:$B$102,2,0))</f>
        <v/>
      </c>
      <c r="AD7" t="str">
        <f>IF('Formulario DE-01'!AN20="","",'Formulario DE-01'!AN20)</f>
        <v/>
      </c>
      <c r="AE7" t="str">
        <f>IF('Formulario DE-01'!AO20="","",'Formulario DE-01'!AO20)</f>
        <v/>
      </c>
    </row>
    <row r="8" spans="1:31" x14ac:dyDescent="0.25">
      <c r="A8" t="str">
        <f>IF(D8="","",'Formulario DE-01'!$AP$4)</f>
        <v/>
      </c>
      <c r="B8" t="str">
        <f>IF(D8="","",'Formulario DE-01'!$AP$3)</f>
        <v/>
      </c>
      <c r="C8" t="str">
        <f>IF(D8="","",CONCATENATE('Formulario DE-01'!$AQ$8,'Formulario DE-01'!$AT$8,'Formulario DE-01'!$AV$8,".",'Formulario DE-01'!$AX$8))</f>
        <v/>
      </c>
      <c r="D8" t="str">
        <f>Hoja1!A8</f>
        <v/>
      </c>
      <c r="E8" t="str">
        <f>IF(D8="","",'Formulario DE-01'!$AP$1)</f>
        <v/>
      </c>
      <c r="F8" t="str">
        <f>IF('Formulario DE-01'!X21="","",VLOOKUP('Formulario DE-01'!X21,Datosadjuntos!$A$40:$B$44,2,0))</f>
        <v/>
      </c>
      <c r="G8" t="str">
        <f>IF('Formulario DE-01'!U21="","",VLOOKUP('Formulario DE-01'!U21,Datosadjuntos!$A$19:$B$25,2,0))</f>
        <v/>
      </c>
      <c r="H8" t="str">
        <f>IF('Formulario DE-01'!V21="","",VLOOKUP('Formulario DE-01'!V21,Datosadjuntos!$H$24:$I$41,2,0))</f>
        <v/>
      </c>
      <c r="I8" t="str">
        <f>IF('Formulario DE-01'!W21="","",VLOOKUP('Formulario DE-01'!W21,Datosadjuntos!$D$19:$F$89,3,0))</f>
        <v/>
      </c>
      <c r="J8" t="str">
        <f>IF('Formulario DE-01'!W21="","",VLOOKUP('Formulario DE-01'!W21,Datosadjuntos!$D$19:$E$89,2,0))</f>
        <v/>
      </c>
      <c r="K8" s="44" t="str">
        <f>IF('Formulario DE-01'!AI21="","",VLOOKUP('Formulario DE-01'!AI21,Datosadjuntos!$A$62:$B$65,2,0))</f>
        <v/>
      </c>
      <c r="L8" s="44" t="str">
        <f>IF('Formulario DE-01'!AJ21="","",VLOOKUP('Formulario DE-01'!AJ21,Datosadjuntos!$A$67:$B$69,2,0))</f>
        <v/>
      </c>
      <c r="M8" s="44" t="str">
        <f>IF('Formulario DE-01'!AK21="","",VLOOKUP('Formulario DE-01'!AK21,Datosadjuntos!$A$67:$B$69,2,0))</f>
        <v/>
      </c>
      <c r="N8" s="44" t="str">
        <f>IF('Formulario DE-01'!AL21="","",VLOOKUP('Formulario DE-01'!AL21,Datosadjuntos!$A$71:$B$73,2,0))</f>
        <v/>
      </c>
      <c r="O8" s="44" t="str">
        <f>IF('Formulario DE-01'!AM21="","",VLOOKUP('Formulario DE-01'!AM21,Datosadjuntos!$A$75:$B$78,2,0))</f>
        <v/>
      </c>
      <c r="P8" s="44" t="str">
        <f>IF('Formulario DE-01'!AD21="","",'Formulario DE-01'!AD21)</f>
        <v/>
      </c>
      <c r="Q8" t="str">
        <f>IF('Formulario DE-01'!T21="","",VLOOKUP('Formulario DE-01'!T21,Datosadjuntos!$A$28:$B$35,2,0))</f>
        <v/>
      </c>
      <c r="R8" t="str">
        <f>IF('Formulario DE-01'!AC21="","",VLOOKUP('Formulario DE-01'!AC21,Datosadjuntos!$H$2:$I$11,2,0))</f>
        <v/>
      </c>
      <c r="S8" s="44" t="str">
        <f>IF('Formulario DE-01'!AF21="","",VLOOKUP('Formulario DE-01'!AF21,Datosadjuntos!$A$48:$B$51,2,0))</f>
        <v/>
      </c>
      <c r="T8" s="44" t="str">
        <f>IF('Formulario DE-01'!AG21="","",VLOOKUP('Formulario DE-01'!AG21,Datosadjuntos!$A$53:$B$56,2,0))</f>
        <v/>
      </c>
      <c r="U8" s="44" t="str">
        <f>IF('Formulario DE-01'!AH21="","",VLOOKUP('Formulario DE-01'!AH21,Datosadjuntos!$A$58:$B$60,2,0))</f>
        <v/>
      </c>
      <c r="V8" s="34" t="str">
        <f t="shared" ca="1" si="2"/>
        <v/>
      </c>
      <c r="W8" t="str">
        <f>IF('Formulario DE-01'!AS21="","",'Formulario DE-01'!AS21)</f>
        <v/>
      </c>
      <c r="X8" t="str">
        <f t="shared" si="1"/>
        <v/>
      </c>
      <c r="Y8" s="43" t="str">
        <f>IF('Formulario DE-01'!AE21="","",'Formulario DE-01'!AE21)</f>
        <v/>
      </c>
      <c r="Z8" t="str">
        <f>IF('Formulario DE-01'!Z21="","",VLOOKUP('Formulario DE-01'!Z21,Datosadjuntos!$A$82:$B$84,2,0))</f>
        <v/>
      </c>
      <c r="AA8" t="str">
        <f>IF('Formulario DE-01'!AP21="","",VLOOKUP('Formulario DE-01'!AP21,Datosadjuntos!$A$87:$B$89,2,0))</f>
        <v/>
      </c>
      <c r="AB8" t="str">
        <f>IF('Formulario DE-01'!AQ21="","",VLOOKUP('Formulario DE-01'!AQ21,Datosadjuntos!$A$94:$B$94,2,0))</f>
        <v/>
      </c>
      <c r="AC8" t="str">
        <f>IF('Formulario DE-01'!AR21="","",VLOOKUP('Formulario DE-01'!AR21,Datosadjuntos!$A$99:$B$102,2,0))</f>
        <v/>
      </c>
      <c r="AD8" t="str">
        <f>IF('Formulario DE-01'!AN21="","",'Formulario DE-01'!AN21)</f>
        <v/>
      </c>
      <c r="AE8" t="str">
        <f>IF('Formulario DE-01'!AO21="","",'Formulario DE-01'!AO21)</f>
        <v/>
      </c>
    </row>
    <row r="9" spans="1:31" x14ac:dyDescent="0.25">
      <c r="A9" t="str">
        <f>IF(D9="","",'Formulario DE-01'!$AP$4)</f>
        <v/>
      </c>
      <c r="B9" t="str">
        <f>IF(D9="","",'Formulario DE-01'!$AP$3)</f>
        <v/>
      </c>
      <c r="C9" t="str">
        <f>IF(D9="","",CONCATENATE('Formulario DE-01'!$AQ$8,'Formulario DE-01'!$AT$8,'Formulario DE-01'!$AV$8,".",'Formulario DE-01'!$AX$8))</f>
        <v/>
      </c>
      <c r="D9" t="str">
        <f>Hoja1!A9</f>
        <v/>
      </c>
      <c r="E9" t="str">
        <f>IF(D9="","",'Formulario DE-01'!$AP$1)</f>
        <v/>
      </c>
      <c r="F9" t="str">
        <f>IF('Formulario DE-01'!X22="","",VLOOKUP('Formulario DE-01'!X22,Datosadjuntos!$A$40:$B$44,2,0))</f>
        <v/>
      </c>
      <c r="G9" t="str">
        <f>IF('Formulario DE-01'!U22="","",VLOOKUP('Formulario DE-01'!U22,Datosadjuntos!$A$19:$B$25,2,0))</f>
        <v/>
      </c>
      <c r="H9" t="str">
        <f>IF('Formulario DE-01'!V22="","",VLOOKUP('Formulario DE-01'!V22,Datosadjuntos!$H$24:$I$41,2,0))</f>
        <v/>
      </c>
      <c r="I9" t="str">
        <f>IF('Formulario DE-01'!W22="","",VLOOKUP('Formulario DE-01'!W22,Datosadjuntos!$D$19:$F$89,3,0))</f>
        <v/>
      </c>
      <c r="J9" t="str">
        <f>IF('Formulario DE-01'!W22="","",VLOOKUP('Formulario DE-01'!W22,Datosadjuntos!$D$19:$E$89,2,0))</f>
        <v/>
      </c>
      <c r="K9" s="44" t="str">
        <f>IF('Formulario DE-01'!AI22="","",VLOOKUP('Formulario DE-01'!AI22,Datosadjuntos!$A$62:$B$65,2,0))</f>
        <v/>
      </c>
      <c r="L9" s="44" t="str">
        <f>IF('Formulario DE-01'!AJ22="","",VLOOKUP('Formulario DE-01'!AJ22,Datosadjuntos!$A$67:$B$69,2,0))</f>
        <v/>
      </c>
      <c r="M9" s="44" t="str">
        <f>IF('Formulario DE-01'!AK22="","",VLOOKUP('Formulario DE-01'!AK22,Datosadjuntos!$A$67:$B$69,2,0))</f>
        <v/>
      </c>
      <c r="N9" s="44" t="str">
        <f>IF('Formulario DE-01'!AL22="","",VLOOKUP('Formulario DE-01'!AL22,Datosadjuntos!$A$71:$B$73,2,0))</f>
        <v/>
      </c>
      <c r="O9" s="44" t="str">
        <f>IF('Formulario DE-01'!AM22="","",VLOOKUP('Formulario DE-01'!AM22,Datosadjuntos!$A$75:$B$78,2,0))</f>
        <v/>
      </c>
      <c r="P9" s="44" t="str">
        <f>IF('Formulario DE-01'!AD22="","",'Formulario DE-01'!AD22)</f>
        <v/>
      </c>
      <c r="Q9" t="str">
        <f>IF('Formulario DE-01'!T22="","",VLOOKUP('Formulario DE-01'!T22,Datosadjuntos!$A$28:$B$35,2,0))</f>
        <v/>
      </c>
      <c r="R9" t="str">
        <f>IF('Formulario DE-01'!AC22="","",VLOOKUP('Formulario DE-01'!AC22,Datosadjuntos!$H$2:$I$11,2,0))</f>
        <v/>
      </c>
      <c r="S9" s="44" t="str">
        <f>IF('Formulario DE-01'!AF22="","",VLOOKUP('Formulario DE-01'!AF22,Datosadjuntos!$A$48:$B$51,2,0))</f>
        <v/>
      </c>
      <c r="T9" s="44" t="str">
        <f>IF('Formulario DE-01'!AG22="","",VLOOKUP('Formulario DE-01'!AG22,Datosadjuntos!$A$53:$B$56,2,0))</f>
        <v/>
      </c>
      <c r="U9" s="44" t="str">
        <f>IF('Formulario DE-01'!AH22="","",VLOOKUP('Formulario DE-01'!AH22,Datosadjuntos!$A$58:$B$60,2,0))</f>
        <v/>
      </c>
      <c r="V9" s="34" t="str">
        <f t="shared" ca="1" si="2"/>
        <v/>
      </c>
      <c r="W9" t="str">
        <f>IF('Formulario DE-01'!AS22="","",'Formulario DE-01'!AS22)</f>
        <v/>
      </c>
      <c r="X9" t="str">
        <f t="shared" si="1"/>
        <v/>
      </c>
      <c r="Y9" s="43" t="str">
        <f>IF('Formulario DE-01'!AE22="","",'Formulario DE-01'!AE22)</f>
        <v/>
      </c>
      <c r="Z9" t="str">
        <f>IF('Formulario DE-01'!Z22="","",VLOOKUP('Formulario DE-01'!Z22,Datosadjuntos!$A$82:$B$84,2,0))</f>
        <v/>
      </c>
      <c r="AA9" t="str">
        <f>IF('Formulario DE-01'!AP22="","",VLOOKUP('Formulario DE-01'!AP22,Datosadjuntos!$A$87:$B$89,2,0))</f>
        <v/>
      </c>
      <c r="AB9" t="str">
        <f>IF('Formulario DE-01'!AQ22="","",VLOOKUP('Formulario DE-01'!AQ22,Datosadjuntos!$A$94:$B$94,2,0))</f>
        <v/>
      </c>
      <c r="AC9" t="str">
        <f>IF('Formulario DE-01'!AR22="","",VLOOKUP('Formulario DE-01'!AR22,Datosadjuntos!$A$99:$B$102,2,0))</f>
        <v/>
      </c>
      <c r="AD9" t="str">
        <f>IF('Formulario DE-01'!AN22="","",'Formulario DE-01'!AN22)</f>
        <v/>
      </c>
      <c r="AE9" t="str">
        <f>IF('Formulario DE-01'!AO22="","",'Formulario DE-01'!AO22)</f>
        <v/>
      </c>
    </row>
    <row r="10" spans="1:31" x14ac:dyDescent="0.25">
      <c r="A10" t="str">
        <f>IF(D10="","",'Formulario DE-01'!$AP$4)</f>
        <v/>
      </c>
      <c r="B10" t="str">
        <f>IF(D10="","",'Formulario DE-01'!$AP$3)</f>
        <v/>
      </c>
      <c r="C10" t="str">
        <f>IF(D10="","",CONCATENATE('Formulario DE-01'!$AQ$8,'Formulario DE-01'!$AT$8,'Formulario DE-01'!$AV$8,".",'Formulario DE-01'!$AX$8))</f>
        <v/>
      </c>
      <c r="D10" t="str">
        <f>Hoja1!A10</f>
        <v/>
      </c>
      <c r="E10" t="str">
        <f>IF(D10="","",'Formulario DE-01'!$AP$1)</f>
        <v/>
      </c>
      <c r="F10" t="str">
        <f>IF('Formulario DE-01'!X23="","",VLOOKUP('Formulario DE-01'!X23,Datosadjuntos!$A$40:$B$44,2,0))</f>
        <v/>
      </c>
      <c r="G10" t="str">
        <f>IF('Formulario DE-01'!U23="","",VLOOKUP('Formulario DE-01'!U23,Datosadjuntos!$A$19:$B$25,2,0))</f>
        <v/>
      </c>
      <c r="H10" t="str">
        <f>IF('Formulario DE-01'!V23="","",VLOOKUP('Formulario DE-01'!V23,Datosadjuntos!$H$24:$I$41,2,0))</f>
        <v/>
      </c>
      <c r="I10" t="str">
        <f>IF('Formulario DE-01'!W23="","",VLOOKUP('Formulario DE-01'!W23,Datosadjuntos!$D$19:$F$89,3,0))</f>
        <v/>
      </c>
      <c r="J10" t="str">
        <f>IF('Formulario DE-01'!W23="","",VLOOKUP('Formulario DE-01'!W23,Datosadjuntos!$D$19:$E$89,2,0))</f>
        <v/>
      </c>
      <c r="K10" s="44" t="str">
        <f>IF('Formulario DE-01'!AI23="","",VLOOKUP('Formulario DE-01'!AI23,Datosadjuntos!$A$62:$B$65,2,0))</f>
        <v/>
      </c>
      <c r="L10" s="44" t="str">
        <f>IF('Formulario DE-01'!AJ23="","",VLOOKUP('Formulario DE-01'!AJ23,Datosadjuntos!$A$67:$B$69,2,0))</f>
        <v/>
      </c>
      <c r="M10" s="44" t="str">
        <f>IF('Formulario DE-01'!AK23="","",VLOOKUP('Formulario DE-01'!AK23,Datosadjuntos!$A$67:$B$69,2,0))</f>
        <v/>
      </c>
      <c r="N10" s="44" t="str">
        <f>IF('Formulario DE-01'!AL23="","",VLOOKUP('Formulario DE-01'!AL23,Datosadjuntos!$A$71:$B$73,2,0))</f>
        <v/>
      </c>
      <c r="O10" s="44" t="str">
        <f>IF('Formulario DE-01'!AM23="","",VLOOKUP('Formulario DE-01'!AM23,Datosadjuntos!$A$75:$B$78,2,0))</f>
        <v/>
      </c>
      <c r="P10" s="44" t="str">
        <f>IF('Formulario DE-01'!AD23="","",'Formulario DE-01'!AD23)</f>
        <v/>
      </c>
      <c r="Q10" t="str">
        <f>IF('Formulario DE-01'!T23="","",VLOOKUP('Formulario DE-01'!T23,Datosadjuntos!$A$28:$B$35,2,0))</f>
        <v/>
      </c>
      <c r="R10" t="str">
        <f>IF('Formulario DE-01'!AC23="","",VLOOKUP('Formulario DE-01'!AC23,Datosadjuntos!$H$2:$I$11,2,0))</f>
        <v/>
      </c>
      <c r="S10" s="44" t="str">
        <f>IF('Formulario DE-01'!AF23="","",VLOOKUP('Formulario DE-01'!AF23,Datosadjuntos!$A$48:$B$51,2,0))</f>
        <v/>
      </c>
      <c r="T10" s="44" t="str">
        <f>IF('Formulario DE-01'!AG23="","",VLOOKUP('Formulario DE-01'!AG23,Datosadjuntos!$A$53:$B$56,2,0))</f>
        <v/>
      </c>
      <c r="U10" s="44" t="str">
        <f>IF('Formulario DE-01'!AH23="","",VLOOKUP('Formulario DE-01'!AH23,Datosadjuntos!$A$58:$B$60,2,0))</f>
        <v/>
      </c>
      <c r="V10" s="34" t="str">
        <f t="shared" ca="1" si="2"/>
        <v/>
      </c>
      <c r="W10" t="str">
        <f>IF('Formulario DE-01'!AS23="","",'Formulario DE-01'!AS23)</f>
        <v/>
      </c>
      <c r="X10" t="str">
        <f t="shared" si="1"/>
        <v/>
      </c>
      <c r="Y10" s="43" t="str">
        <f>IF('Formulario DE-01'!AE23="","",'Formulario DE-01'!AE23)</f>
        <v/>
      </c>
      <c r="Z10" t="str">
        <f>IF('Formulario DE-01'!Z23="","",VLOOKUP('Formulario DE-01'!Z23,Datosadjuntos!$A$82:$B$84,2,0))</f>
        <v/>
      </c>
      <c r="AA10" t="str">
        <f>IF('Formulario DE-01'!AP23="","",VLOOKUP('Formulario DE-01'!AP23,Datosadjuntos!$A$87:$B$89,2,0))</f>
        <v/>
      </c>
      <c r="AB10" t="str">
        <f>IF('Formulario DE-01'!AQ23="","",VLOOKUP('Formulario DE-01'!AQ23,Datosadjuntos!$A$94:$B$94,2,0))</f>
        <v/>
      </c>
      <c r="AC10" t="str">
        <f>IF('Formulario DE-01'!AR23="","",VLOOKUP('Formulario DE-01'!AR23,Datosadjuntos!$A$99:$B$102,2,0))</f>
        <v/>
      </c>
      <c r="AD10" t="str">
        <f>IF('Formulario DE-01'!AN23="","",'Formulario DE-01'!AN23)</f>
        <v/>
      </c>
      <c r="AE10" t="str">
        <f>IF('Formulario DE-01'!AO23="","",'Formulario DE-01'!AO23)</f>
        <v/>
      </c>
    </row>
    <row r="11" spans="1:31" x14ac:dyDescent="0.25">
      <c r="A11" t="str">
        <f>IF(D11="","",'Formulario DE-01'!$AP$4)</f>
        <v/>
      </c>
      <c r="B11" t="str">
        <f>IF(D11="","",'Formulario DE-01'!$AP$3)</f>
        <v/>
      </c>
      <c r="C11" t="str">
        <f>IF(D11="","",CONCATENATE('Formulario DE-01'!$AQ$8,'Formulario DE-01'!$AT$8,'Formulario DE-01'!$AV$8,".",'Formulario DE-01'!$AX$8))</f>
        <v/>
      </c>
      <c r="D11" t="str">
        <f>Hoja1!A11</f>
        <v/>
      </c>
      <c r="E11" t="str">
        <f>IF(D11="","",'Formulario DE-01'!$AP$1)</f>
        <v/>
      </c>
      <c r="F11" t="str">
        <f>IF('Formulario DE-01'!X24="","",VLOOKUP('Formulario DE-01'!X24,Datosadjuntos!$A$40:$B$44,2,0))</f>
        <v/>
      </c>
      <c r="G11" t="str">
        <f>IF('Formulario DE-01'!U24="","",VLOOKUP('Formulario DE-01'!U24,Datosadjuntos!$A$19:$B$25,2,0))</f>
        <v/>
      </c>
      <c r="H11" t="str">
        <f>IF('Formulario DE-01'!V24="","",VLOOKUP('Formulario DE-01'!V24,Datosadjuntos!$H$24:$I$41,2,0))</f>
        <v/>
      </c>
      <c r="I11" t="str">
        <f>IF('Formulario DE-01'!W24="","",VLOOKUP('Formulario DE-01'!W24,Datosadjuntos!$D$19:$F$89,3,0))</f>
        <v/>
      </c>
      <c r="J11" t="str">
        <f>IF('Formulario DE-01'!W24="","",VLOOKUP('Formulario DE-01'!W24,Datosadjuntos!$D$19:$E$89,2,0))</f>
        <v/>
      </c>
      <c r="K11" s="44" t="str">
        <f>IF('Formulario DE-01'!AI24="","",VLOOKUP('Formulario DE-01'!AI24,Datosadjuntos!$A$62:$B$65,2,0))</f>
        <v/>
      </c>
      <c r="L11" s="44" t="str">
        <f>IF('Formulario DE-01'!AJ24="","",VLOOKUP('Formulario DE-01'!AJ24,Datosadjuntos!$A$67:$B$69,2,0))</f>
        <v/>
      </c>
      <c r="M11" s="44" t="str">
        <f>IF('Formulario DE-01'!AK24="","",VLOOKUP('Formulario DE-01'!AK24,Datosadjuntos!$A$67:$B$69,2,0))</f>
        <v/>
      </c>
      <c r="N11" s="44" t="str">
        <f>IF('Formulario DE-01'!AL24="","",VLOOKUP('Formulario DE-01'!AL24,Datosadjuntos!$A$71:$B$73,2,0))</f>
        <v/>
      </c>
      <c r="O11" s="44" t="str">
        <f>IF('Formulario DE-01'!AM24="","",VLOOKUP('Formulario DE-01'!AM24,Datosadjuntos!$A$75:$B$78,2,0))</f>
        <v/>
      </c>
      <c r="P11" s="44" t="str">
        <f>IF('Formulario DE-01'!AD24="","",'Formulario DE-01'!AD24)</f>
        <v/>
      </c>
      <c r="Q11" t="str">
        <f>IF('Formulario DE-01'!T24="","",VLOOKUP('Formulario DE-01'!T24,Datosadjuntos!$A$28:$B$35,2,0))</f>
        <v/>
      </c>
      <c r="R11" t="str">
        <f>IF('Formulario DE-01'!AC24="","",VLOOKUP('Formulario DE-01'!AC24,Datosadjuntos!$H$2:$I$11,2,0))</f>
        <v/>
      </c>
      <c r="S11" s="44" t="str">
        <f>IF('Formulario DE-01'!AF24="","",VLOOKUP('Formulario DE-01'!AF24,Datosadjuntos!$A$48:$B$51,2,0))</f>
        <v/>
      </c>
      <c r="T11" s="44" t="str">
        <f>IF('Formulario DE-01'!AG24="","",VLOOKUP('Formulario DE-01'!AG24,Datosadjuntos!$A$53:$B$56,2,0))</f>
        <v/>
      </c>
      <c r="U11" s="44" t="str">
        <f>IF('Formulario DE-01'!AH24="","",VLOOKUP('Formulario DE-01'!AH24,Datosadjuntos!$A$58:$B$60,2,0))</f>
        <v/>
      </c>
      <c r="V11" s="34" t="str">
        <f t="shared" ca="1" si="2"/>
        <v/>
      </c>
      <c r="W11" t="str">
        <f>IF('Formulario DE-01'!AS24="","",'Formulario DE-01'!AS24)</f>
        <v/>
      </c>
      <c r="X11" t="str">
        <f t="shared" si="1"/>
        <v/>
      </c>
      <c r="Y11" s="43" t="str">
        <f>IF('Formulario DE-01'!AE24="","",'Formulario DE-01'!AE24)</f>
        <v/>
      </c>
      <c r="Z11" t="str">
        <f>IF('Formulario DE-01'!Z24="","",VLOOKUP('Formulario DE-01'!Z24,Datosadjuntos!$A$82:$B$84,2,0))</f>
        <v/>
      </c>
      <c r="AA11" t="str">
        <f>IF('Formulario DE-01'!AP24="","",VLOOKUP('Formulario DE-01'!AP24,Datosadjuntos!$A$87:$B$89,2,0))</f>
        <v/>
      </c>
      <c r="AB11" t="str">
        <f>IF('Formulario DE-01'!AQ24="","",VLOOKUP('Formulario DE-01'!AQ24,Datosadjuntos!$A$94:$B$94,2,0))</f>
        <v/>
      </c>
      <c r="AC11" t="str">
        <f>IF('Formulario DE-01'!AR24="","",VLOOKUP('Formulario DE-01'!AR24,Datosadjuntos!$A$99:$B$102,2,0))</f>
        <v/>
      </c>
      <c r="AD11" t="str">
        <f>IF('Formulario DE-01'!AN24="","",'Formulario DE-01'!AN24)</f>
        <v/>
      </c>
      <c r="AE11" t="str">
        <f>IF('Formulario DE-01'!AO24="","",'Formulario DE-01'!AO24)</f>
        <v/>
      </c>
    </row>
    <row r="12" spans="1:31" x14ac:dyDescent="0.25">
      <c r="A12" t="str">
        <f>IF(D12="","",'Formulario DE-01'!$AP$4)</f>
        <v/>
      </c>
      <c r="B12" t="str">
        <f>IF(D12="","",'Formulario DE-01'!$AP$3)</f>
        <v/>
      </c>
      <c r="C12" t="str">
        <f>IF(D12="","",CONCATENATE('Formulario DE-01'!$AQ$8,'Formulario DE-01'!$AT$8,'Formulario DE-01'!$AV$8,".",'Formulario DE-01'!$AX$8))</f>
        <v/>
      </c>
      <c r="D12" t="str">
        <f>Hoja1!A12</f>
        <v/>
      </c>
      <c r="E12" t="str">
        <f>IF(D12="","",'Formulario DE-01'!$AP$1)</f>
        <v/>
      </c>
      <c r="F12" t="str">
        <f>IF('Formulario DE-01'!X25="","",VLOOKUP('Formulario DE-01'!X25,Datosadjuntos!$A$40:$B$44,2,0))</f>
        <v/>
      </c>
      <c r="G12" t="str">
        <f>IF('Formulario DE-01'!U25="","",VLOOKUP('Formulario DE-01'!U25,Datosadjuntos!$A$19:$B$25,2,0))</f>
        <v/>
      </c>
      <c r="H12" t="str">
        <f>IF('Formulario DE-01'!V25="","",VLOOKUP('Formulario DE-01'!V25,Datosadjuntos!$H$24:$I$41,2,0))</f>
        <v/>
      </c>
      <c r="I12" t="str">
        <f>IF('Formulario DE-01'!W25="","",VLOOKUP('Formulario DE-01'!W25,Datosadjuntos!$D$19:$F$89,3,0))</f>
        <v/>
      </c>
      <c r="J12" t="str">
        <f>IF('Formulario DE-01'!W25="","",VLOOKUP('Formulario DE-01'!W25,Datosadjuntos!$D$19:$E$89,2,0))</f>
        <v/>
      </c>
      <c r="K12" s="44" t="str">
        <f>IF('Formulario DE-01'!AI25="","",VLOOKUP('Formulario DE-01'!AI25,Datosadjuntos!$A$62:$B$65,2,0))</f>
        <v/>
      </c>
      <c r="L12" s="44" t="str">
        <f>IF('Formulario DE-01'!AJ25="","",VLOOKUP('Formulario DE-01'!AJ25,Datosadjuntos!$A$67:$B$69,2,0))</f>
        <v/>
      </c>
      <c r="M12" s="44" t="str">
        <f>IF('Formulario DE-01'!AK25="","",VLOOKUP('Formulario DE-01'!AK25,Datosadjuntos!$A$67:$B$69,2,0))</f>
        <v/>
      </c>
      <c r="N12" s="44" t="str">
        <f>IF('Formulario DE-01'!AL25="","",VLOOKUP('Formulario DE-01'!AL25,Datosadjuntos!$A$71:$B$73,2,0))</f>
        <v/>
      </c>
      <c r="O12" s="44" t="str">
        <f>IF('Formulario DE-01'!AM25="","",VLOOKUP('Formulario DE-01'!AM25,Datosadjuntos!$A$75:$B$78,2,0))</f>
        <v/>
      </c>
      <c r="P12" s="44" t="str">
        <f>IF('Formulario DE-01'!AD25="","",'Formulario DE-01'!AD25)</f>
        <v/>
      </c>
      <c r="Q12" t="str">
        <f>IF('Formulario DE-01'!T25="","",VLOOKUP('Formulario DE-01'!T25,Datosadjuntos!$A$28:$B$35,2,0))</f>
        <v/>
      </c>
      <c r="R12" t="str">
        <f>IF('Formulario DE-01'!AC25="","",VLOOKUP('Formulario DE-01'!AC25,Datosadjuntos!$H$2:$I$11,2,0))</f>
        <v/>
      </c>
      <c r="S12" s="44" t="str">
        <f>IF('Formulario DE-01'!AF25="","",VLOOKUP('Formulario DE-01'!AF25,Datosadjuntos!$A$48:$B$51,2,0))</f>
        <v/>
      </c>
      <c r="T12" s="44" t="str">
        <f>IF('Formulario DE-01'!AG25="","",VLOOKUP('Formulario DE-01'!AG25,Datosadjuntos!$A$53:$B$56,2,0))</f>
        <v/>
      </c>
      <c r="U12" s="44" t="str">
        <f>IF('Formulario DE-01'!AH25="","",VLOOKUP('Formulario DE-01'!AH25,Datosadjuntos!$A$58:$B$60,2,0))</f>
        <v/>
      </c>
      <c r="V12" s="34" t="str">
        <f t="shared" ca="1" si="2"/>
        <v/>
      </c>
      <c r="W12" t="str">
        <f>IF('Formulario DE-01'!AS25="","",'Formulario DE-01'!AS25)</f>
        <v/>
      </c>
      <c r="X12" t="str">
        <f t="shared" si="1"/>
        <v/>
      </c>
      <c r="Y12" s="43" t="str">
        <f>IF('Formulario DE-01'!AE25="","",'Formulario DE-01'!AE25)</f>
        <v/>
      </c>
      <c r="Z12" t="str">
        <f>IF('Formulario DE-01'!Z25="","",VLOOKUP('Formulario DE-01'!Z25,Datosadjuntos!$A$82:$B$84,2,0))</f>
        <v/>
      </c>
      <c r="AA12" t="str">
        <f>IF('Formulario DE-01'!AP25="","",VLOOKUP('Formulario DE-01'!AP25,Datosadjuntos!$A$87:$B$89,2,0))</f>
        <v/>
      </c>
      <c r="AB12" t="str">
        <f>IF('Formulario DE-01'!AQ25="","",VLOOKUP('Formulario DE-01'!AQ25,Datosadjuntos!$A$94:$B$94,2,0))</f>
        <v/>
      </c>
      <c r="AC12" t="str">
        <f>IF('Formulario DE-01'!AR25="","",VLOOKUP('Formulario DE-01'!AR25,Datosadjuntos!$A$99:$B$102,2,0))</f>
        <v/>
      </c>
      <c r="AD12" t="str">
        <f>IF('Formulario DE-01'!AN25="","",'Formulario DE-01'!AN25)</f>
        <v/>
      </c>
      <c r="AE12" t="str">
        <f>IF('Formulario DE-01'!AO25="","",'Formulario DE-01'!AO25)</f>
        <v/>
      </c>
    </row>
    <row r="13" spans="1:31" x14ac:dyDescent="0.25">
      <c r="A13" t="str">
        <f>IF(D13="","",'Formulario DE-01'!$AP$4)</f>
        <v/>
      </c>
      <c r="B13" t="str">
        <f>IF(D13="","",'Formulario DE-01'!$AP$3)</f>
        <v/>
      </c>
      <c r="C13" t="str">
        <f>IF(D13="","",CONCATENATE('Formulario DE-01'!$AQ$8,'Formulario DE-01'!$AT$8,'Formulario DE-01'!$AV$8,".",'Formulario DE-01'!$AX$8))</f>
        <v/>
      </c>
      <c r="D13" t="str">
        <f>Hoja1!A13</f>
        <v/>
      </c>
      <c r="E13" t="str">
        <f>IF(D13="","",'Formulario DE-01'!$AP$1)</f>
        <v/>
      </c>
      <c r="F13" t="str">
        <f>IF('Formulario DE-01'!X26="","",VLOOKUP('Formulario DE-01'!X26,Datosadjuntos!$A$40:$B$44,2,0))</f>
        <v/>
      </c>
      <c r="G13" t="str">
        <f>IF('Formulario DE-01'!U26="","",VLOOKUP('Formulario DE-01'!U26,Datosadjuntos!$A$19:$B$25,2,0))</f>
        <v/>
      </c>
      <c r="H13" t="str">
        <f>IF('Formulario DE-01'!V26="","",VLOOKUP('Formulario DE-01'!V26,Datosadjuntos!$H$24:$I$41,2,0))</f>
        <v/>
      </c>
      <c r="I13" t="str">
        <f>IF('Formulario DE-01'!W26="","",VLOOKUP('Formulario DE-01'!W26,Datosadjuntos!$D$19:$F$89,3,0))</f>
        <v/>
      </c>
      <c r="J13" t="str">
        <f>IF('Formulario DE-01'!W26="","",VLOOKUP('Formulario DE-01'!W26,Datosadjuntos!$D$19:$E$89,2,0))</f>
        <v/>
      </c>
      <c r="K13" s="44" t="str">
        <f>IF('Formulario DE-01'!AI26="","",VLOOKUP('Formulario DE-01'!AI26,Datosadjuntos!$A$62:$B$65,2,0))</f>
        <v/>
      </c>
      <c r="L13" s="44" t="str">
        <f>IF('Formulario DE-01'!AJ26="","",VLOOKUP('Formulario DE-01'!AJ26,Datosadjuntos!$A$67:$B$69,2,0))</f>
        <v/>
      </c>
      <c r="M13" s="44" t="str">
        <f>IF('Formulario DE-01'!AK26="","",VLOOKUP('Formulario DE-01'!AK26,Datosadjuntos!$A$67:$B$69,2,0))</f>
        <v/>
      </c>
      <c r="N13" s="44" t="str">
        <f>IF('Formulario DE-01'!AL26="","",VLOOKUP('Formulario DE-01'!AL26,Datosadjuntos!$A$71:$B$73,2,0))</f>
        <v/>
      </c>
      <c r="O13" s="44" t="str">
        <f>IF('Formulario DE-01'!AM26="","",VLOOKUP('Formulario DE-01'!AM26,Datosadjuntos!$A$75:$B$78,2,0))</f>
        <v/>
      </c>
      <c r="P13" s="44" t="str">
        <f>IF('Formulario DE-01'!AD26="","",'Formulario DE-01'!AD26)</f>
        <v/>
      </c>
      <c r="Q13" t="str">
        <f>IF('Formulario DE-01'!T26="","",VLOOKUP('Formulario DE-01'!T26,Datosadjuntos!$A$28:$B$35,2,0))</f>
        <v/>
      </c>
      <c r="R13" t="str">
        <f>IF('Formulario DE-01'!AC26="","",VLOOKUP('Formulario DE-01'!AC26,Datosadjuntos!$H$2:$I$11,2,0))</f>
        <v/>
      </c>
      <c r="S13" s="44" t="str">
        <f>IF('Formulario DE-01'!AF26="","",VLOOKUP('Formulario DE-01'!AF26,Datosadjuntos!$A$48:$B$51,2,0))</f>
        <v/>
      </c>
      <c r="T13" s="44" t="str">
        <f>IF('Formulario DE-01'!AG26="","",VLOOKUP('Formulario DE-01'!AG26,Datosadjuntos!$A$53:$B$56,2,0))</f>
        <v/>
      </c>
      <c r="U13" s="44" t="str">
        <f>IF('Formulario DE-01'!AH26="","",VLOOKUP('Formulario DE-01'!AH26,Datosadjuntos!$A$58:$B$60,2,0))</f>
        <v/>
      </c>
      <c r="V13" s="34" t="str">
        <f t="shared" ca="1" si="2"/>
        <v/>
      </c>
      <c r="W13" t="str">
        <f>IF('Formulario DE-01'!AS26="","",'Formulario DE-01'!AS26)</f>
        <v/>
      </c>
      <c r="X13" t="str">
        <f t="shared" si="1"/>
        <v/>
      </c>
      <c r="Y13" s="43" t="str">
        <f>IF('Formulario DE-01'!AE26="","",'Formulario DE-01'!AE26)</f>
        <v/>
      </c>
      <c r="Z13" t="str">
        <f>IF('Formulario DE-01'!Z26="","",VLOOKUP('Formulario DE-01'!Z26,Datosadjuntos!$A$82:$B$84,2,0))</f>
        <v/>
      </c>
      <c r="AA13" t="str">
        <f>IF('Formulario DE-01'!AP26="","",VLOOKUP('Formulario DE-01'!AP26,Datosadjuntos!$A$87:$B$89,2,0))</f>
        <v/>
      </c>
      <c r="AB13" t="str">
        <f>IF('Formulario DE-01'!AQ26="","",VLOOKUP('Formulario DE-01'!AQ26,Datosadjuntos!$A$94:$B$94,2,0))</f>
        <v/>
      </c>
      <c r="AC13" t="str">
        <f>IF('Formulario DE-01'!AR26="","",VLOOKUP('Formulario DE-01'!AR26,Datosadjuntos!$A$99:$B$102,2,0))</f>
        <v/>
      </c>
      <c r="AD13" t="str">
        <f>IF('Formulario DE-01'!AN26="","",'Formulario DE-01'!AN26)</f>
        <v/>
      </c>
      <c r="AE13" t="str">
        <f>IF('Formulario DE-01'!AO26="","",'Formulario DE-01'!AO26)</f>
        <v/>
      </c>
    </row>
    <row r="14" spans="1:31" x14ac:dyDescent="0.25">
      <c r="A14" t="str">
        <f>IF(D14="","",'Formulario DE-01'!$AP$4)</f>
        <v/>
      </c>
      <c r="B14" t="str">
        <f>IF(D14="","",'Formulario DE-01'!$AP$3)</f>
        <v/>
      </c>
      <c r="C14" t="str">
        <f>IF(D14="","",CONCATENATE('Formulario DE-01'!$AQ$8,'Formulario DE-01'!$AT$8,'Formulario DE-01'!$AV$8,".",'Formulario DE-01'!$AX$8))</f>
        <v/>
      </c>
      <c r="D14" t="str">
        <f>Hoja1!A14</f>
        <v/>
      </c>
      <c r="E14" t="str">
        <f>IF(D14="","",'Formulario DE-01'!$AP$1)</f>
        <v/>
      </c>
      <c r="F14" t="str">
        <f>IF('Formulario DE-01'!X27="","",VLOOKUP('Formulario DE-01'!X27,Datosadjuntos!$A$40:$B$44,2,0))</f>
        <v/>
      </c>
      <c r="G14" t="str">
        <f>IF('Formulario DE-01'!U27="","",VLOOKUP('Formulario DE-01'!U27,Datosadjuntos!$A$19:$B$25,2,0))</f>
        <v/>
      </c>
      <c r="H14" t="str">
        <f>IF('Formulario DE-01'!V27="","",VLOOKUP('Formulario DE-01'!V27,Datosadjuntos!$H$24:$I$41,2,0))</f>
        <v/>
      </c>
      <c r="I14" t="str">
        <f>IF('Formulario DE-01'!W27="","",VLOOKUP('Formulario DE-01'!W27,Datosadjuntos!$D$19:$F$89,3,0))</f>
        <v/>
      </c>
      <c r="J14" t="str">
        <f>IF('Formulario DE-01'!W27="","",VLOOKUP('Formulario DE-01'!W27,Datosadjuntos!$D$19:$E$89,2,0))</f>
        <v/>
      </c>
      <c r="K14" s="44" t="str">
        <f>IF('Formulario DE-01'!AI27="","",VLOOKUP('Formulario DE-01'!AI27,Datosadjuntos!$A$62:$B$65,2,0))</f>
        <v/>
      </c>
      <c r="L14" s="44" t="str">
        <f>IF('Formulario DE-01'!AJ27="","",VLOOKUP('Formulario DE-01'!AJ27,Datosadjuntos!$A$67:$B$69,2,0))</f>
        <v/>
      </c>
      <c r="M14" s="44" t="str">
        <f>IF('Formulario DE-01'!AK27="","",VLOOKUP('Formulario DE-01'!AK27,Datosadjuntos!$A$67:$B$69,2,0))</f>
        <v/>
      </c>
      <c r="N14" s="44" t="str">
        <f>IF('Formulario DE-01'!AL27="","",VLOOKUP('Formulario DE-01'!AL27,Datosadjuntos!$A$71:$B$73,2,0))</f>
        <v/>
      </c>
      <c r="O14" s="44" t="str">
        <f>IF('Formulario DE-01'!AM27="","",VLOOKUP('Formulario DE-01'!AM27,Datosadjuntos!$A$75:$B$78,2,0))</f>
        <v/>
      </c>
      <c r="P14" s="44" t="str">
        <f>IF('Formulario DE-01'!AD27="","",'Formulario DE-01'!AD27)</f>
        <v/>
      </c>
      <c r="Q14" t="str">
        <f>IF('Formulario DE-01'!T27="","",VLOOKUP('Formulario DE-01'!T27,Datosadjuntos!$A$28:$B$35,2,0))</f>
        <v/>
      </c>
      <c r="R14" t="str">
        <f>IF('Formulario DE-01'!AC27="","",VLOOKUP('Formulario DE-01'!AC27,Datosadjuntos!$H$2:$I$11,2,0))</f>
        <v/>
      </c>
      <c r="S14" s="44" t="str">
        <f>IF('Formulario DE-01'!AF27="","",VLOOKUP('Formulario DE-01'!AF27,Datosadjuntos!$A$48:$B$51,2,0))</f>
        <v/>
      </c>
      <c r="T14" s="44" t="str">
        <f>IF('Formulario DE-01'!AG27="","",VLOOKUP('Formulario DE-01'!AG27,Datosadjuntos!$A$53:$B$56,2,0))</f>
        <v/>
      </c>
      <c r="U14" s="44" t="str">
        <f>IF('Formulario DE-01'!AH27="","",VLOOKUP('Formulario DE-01'!AH27,Datosadjuntos!$A$58:$B$60,2,0))</f>
        <v/>
      </c>
      <c r="V14" s="34" t="str">
        <f t="shared" ca="1" si="2"/>
        <v/>
      </c>
      <c r="W14" t="str">
        <f>IF('Formulario DE-01'!AS27="","",'Formulario DE-01'!AS27)</f>
        <v/>
      </c>
      <c r="X14" t="str">
        <f t="shared" si="1"/>
        <v/>
      </c>
      <c r="Y14" s="43" t="str">
        <f>IF('Formulario DE-01'!AE27="","",'Formulario DE-01'!AE27)</f>
        <v/>
      </c>
      <c r="Z14" t="str">
        <f>IF('Formulario DE-01'!Z27="","",VLOOKUP('Formulario DE-01'!Z27,Datosadjuntos!$A$82:$B$84,2,0))</f>
        <v/>
      </c>
      <c r="AA14" t="str">
        <f>IF('Formulario DE-01'!AP27="","",VLOOKUP('Formulario DE-01'!AP27,Datosadjuntos!$A$87:$B$89,2,0))</f>
        <v/>
      </c>
      <c r="AB14" t="str">
        <f>IF('Formulario DE-01'!AQ27="","",VLOOKUP('Formulario DE-01'!AQ27,Datosadjuntos!$A$94:$B$94,2,0))</f>
        <v/>
      </c>
      <c r="AC14" t="str">
        <f>IF('Formulario DE-01'!AR27="","",VLOOKUP('Formulario DE-01'!AR27,Datosadjuntos!$A$99:$B$102,2,0))</f>
        <v/>
      </c>
      <c r="AD14" t="str">
        <f>IF('Formulario DE-01'!AN27="","",'Formulario DE-01'!AN27)</f>
        <v/>
      </c>
      <c r="AE14" t="str">
        <f>IF('Formulario DE-01'!AO27="","",'Formulario DE-01'!AO27)</f>
        <v/>
      </c>
    </row>
    <row r="15" spans="1:31" x14ac:dyDescent="0.25">
      <c r="A15" t="str">
        <f>IF(D15="","",'Formulario DE-01'!$AP$4)</f>
        <v/>
      </c>
      <c r="B15" t="str">
        <f>IF(D15="","",'Formulario DE-01'!$AP$3)</f>
        <v/>
      </c>
      <c r="C15" t="str">
        <f>IF(D15="","",CONCATENATE('Formulario DE-01'!$AQ$8,'Formulario DE-01'!$AT$8,'Formulario DE-01'!$AV$8,".",'Formulario DE-01'!$AX$8))</f>
        <v/>
      </c>
      <c r="D15" t="str">
        <f>Hoja1!A15</f>
        <v/>
      </c>
      <c r="E15" t="str">
        <f>IF(D15="","",'Formulario DE-01'!$AP$1)</f>
        <v/>
      </c>
      <c r="F15" t="str">
        <f>IF('Formulario DE-01'!X28="","",VLOOKUP('Formulario DE-01'!X28,Datosadjuntos!$A$40:$B$44,2,0))</f>
        <v/>
      </c>
      <c r="G15" t="str">
        <f>IF('Formulario DE-01'!U28="","",VLOOKUP('Formulario DE-01'!U28,Datosadjuntos!$A$19:$B$25,2,0))</f>
        <v/>
      </c>
      <c r="H15" t="str">
        <f>IF('Formulario DE-01'!V28="","",VLOOKUP('Formulario DE-01'!V28,Datosadjuntos!$H$24:$I$41,2,0))</f>
        <v/>
      </c>
      <c r="I15" t="str">
        <f>IF('Formulario DE-01'!W28="","",VLOOKUP('Formulario DE-01'!W28,Datosadjuntos!$D$19:$F$89,3,0))</f>
        <v/>
      </c>
      <c r="J15" t="str">
        <f>IF('Formulario DE-01'!W28="","",VLOOKUP('Formulario DE-01'!W28,Datosadjuntos!$D$19:$E$89,2,0))</f>
        <v/>
      </c>
      <c r="K15" s="44" t="str">
        <f>IF('Formulario DE-01'!AI28="","",VLOOKUP('Formulario DE-01'!AI28,Datosadjuntos!$A$62:$B$65,2,0))</f>
        <v/>
      </c>
      <c r="L15" s="44" t="str">
        <f>IF('Formulario DE-01'!AJ28="","",VLOOKUP('Formulario DE-01'!AJ28,Datosadjuntos!$A$67:$B$69,2,0))</f>
        <v/>
      </c>
      <c r="M15" s="44" t="str">
        <f>IF('Formulario DE-01'!AK28="","",VLOOKUP('Formulario DE-01'!AK28,Datosadjuntos!$A$67:$B$69,2,0))</f>
        <v/>
      </c>
      <c r="N15" s="44" t="str">
        <f>IF('Formulario DE-01'!AL28="","",VLOOKUP('Formulario DE-01'!AL28,Datosadjuntos!$A$71:$B$73,2,0))</f>
        <v/>
      </c>
      <c r="O15" s="44" t="str">
        <f>IF('Formulario DE-01'!AM28="","",VLOOKUP('Formulario DE-01'!AM28,Datosadjuntos!$A$75:$B$78,2,0))</f>
        <v/>
      </c>
      <c r="P15" s="44" t="str">
        <f>IF('Formulario DE-01'!AD28="","",'Formulario DE-01'!AD28)</f>
        <v/>
      </c>
      <c r="Q15" t="str">
        <f>IF('Formulario DE-01'!T28="","",VLOOKUP('Formulario DE-01'!T28,Datosadjuntos!$A$28:$B$35,2,0))</f>
        <v/>
      </c>
      <c r="R15" t="str">
        <f>IF('Formulario DE-01'!AC28="","",VLOOKUP('Formulario DE-01'!AC28,Datosadjuntos!$H$2:$I$11,2,0))</f>
        <v/>
      </c>
      <c r="S15" s="44" t="str">
        <f>IF('Formulario DE-01'!AF28="","",VLOOKUP('Formulario DE-01'!AF28,Datosadjuntos!$A$48:$B$51,2,0))</f>
        <v/>
      </c>
      <c r="T15" s="44" t="str">
        <f>IF('Formulario DE-01'!AG28="","",VLOOKUP('Formulario DE-01'!AG28,Datosadjuntos!$A$53:$B$56,2,0))</f>
        <v/>
      </c>
      <c r="U15" s="44" t="str">
        <f>IF('Formulario DE-01'!AH28="","",VLOOKUP('Formulario DE-01'!AH28,Datosadjuntos!$A$58:$B$60,2,0))</f>
        <v/>
      </c>
      <c r="V15" s="34" t="str">
        <f t="shared" ca="1" si="2"/>
        <v/>
      </c>
      <c r="W15" t="str">
        <f>IF('Formulario DE-01'!AS28="","",'Formulario DE-01'!AS28)</f>
        <v/>
      </c>
      <c r="X15" t="str">
        <f t="shared" si="1"/>
        <v/>
      </c>
      <c r="Y15" s="43" t="str">
        <f>IF('Formulario DE-01'!AE28="","",'Formulario DE-01'!AE28)</f>
        <v/>
      </c>
      <c r="Z15" t="str">
        <f>IF('Formulario DE-01'!Z28="","",VLOOKUP('Formulario DE-01'!Z28,Datosadjuntos!$A$82:$B$84,2,0))</f>
        <v/>
      </c>
      <c r="AA15" t="str">
        <f>IF('Formulario DE-01'!AP28="","",VLOOKUP('Formulario DE-01'!AP28,Datosadjuntos!$A$87:$B$89,2,0))</f>
        <v/>
      </c>
      <c r="AB15" t="str">
        <f>IF('Formulario DE-01'!AQ28="","",VLOOKUP('Formulario DE-01'!AQ28,Datosadjuntos!$A$94:$B$94,2,0))</f>
        <v/>
      </c>
      <c r="AC15" t="str">
        <f>IF('Formulario DE-01'!AR28="","",VLOOKUP('Formulario DE-01'!AR28,Datosadjuntos!$A$99:$B$102,2,0))</f>
        <v/>
      </c>
      <c r="AD15" t="str">
        <f>IF('Formulario DE-01'!AN28="","",'Formulario DE-01'!AN28)</f>
        <v/>
      </c>
      <c r="AE15" t="str">
        <f>IF('Formulario DE-01'!AO28="","",'Formulario DE-01'!AO28)</f>
        <v/>
      </c>
    </row>
    <row r="16" spans="1:31" x14ac:dyDescent="0.25">
      <c r="A16" t="str">
        <f>IF(D16="","",'Formulario DE-01'!$AP$4)</f>
        <v/>
      </c>
      <c r="B16" t="str">
        <f>IF(D16="","",'Formulario DE-01'!$AP$3)</f>
        <v/>
      </c>
      <c r="C16" t="str">
        <f>IF(D16="","",CONCATENATE('Formulario DE-01'!$AQ$8,'Formulario DE-01'!$AT$8,'Formulario DE-01'!$AV$8,".",'Formulario DE-01'!$AX$8))</f>
        <v/>
      </c>
      <c r="D16" t="str">
        <f>Hoja1!A16</f>
        <v/>
      </c>
      <c r="E16" t="str">
        <f>IF(D16="","",'Formulario DE-01'!$AP$1)</f>
        <v/>
      </c>
      <c r="F16" t="str">
        <f>IF('Formulario DE-01'!X29="","",VLOOKUP('Formulario DE-01'!X29,Datosadjuntos!$A$40:$B$44,2,0))</f>
        <v/>
      </c>
      <c r="G16" t="str">
        <f>IF('Formulario DE-01'!U29="","",VLOOKUP('Formulario DE-01'!U29,Datosadjuntos!$A$19:$B$25,2,0))</f>
        <v/>
      </c>
      <c r="H16" t="str">
        <f>IF('Formulario DE-01'!V29="","",VLOOKUP('Formulario DE-01'!V29,Datosadjuntos!$H$24:$I$41,2,0))</f>
        <v/>
      </c>
      <c r="I16" t="str">
        <f>IF('Formulario DE-01'!W29="","",VLOOKUP('Formulario DE-01'!W29,Datosadjuntos!$D$19:$F$89,3,0))</f>
        <v/>
      </c>
      <c r="J16" t="str">
        <f>IF('Formulario DE-01'!W29="","",VLOOKUP('Formulario DE-01'!W29,Datosadjuntos!$D$19:$E$89,2,0))</f>
        <v/>
      </c>
      <c r="K16" s="44" t="str">
        <f>IF('Formulario DE-01'!AI29="","",VLOOKUP('Formulario DE-01'!AI29,Datosadjuntos!$A$62:$B$65,2,0))</f>
        <v/>
      </c>
      <c r="L16" s="44" t="str">
        <f>IF('Formulario DE-01'!AJ29="","",VLOOKUP('Formulario DE-01'!AJ29,Datosadjuntos!$A$67:$B$69,2,0))</f>
        <v/>
      </c>
      <c r="M16" s="44" t="str">
        <f>IF('Formulario DE-01'!AK29="","",VLOOKUP('Formulario DE-01'!AK29,Datosadjuntos!$A$67:$B$69,2,0))</f>
        <v/>
      </c>
      <c r="N16" s="44" t="str">
        <f>IF('Formulario DE-01'!AL29="","",VLOOKUP('Formulario DE-01'!AL29,Datosadjuntos!$A$71:$B$73,2,0))</f>
        <v/>
      </c>
      <c r="O16" s="44" t="str">
        <f>IF('Formulario DE-01'!AM29="","",VLOOKUP('Formulario DE-01'!AM29,Datosadjuntos!$A$75:$B$78,2,0))</f>
        <v/>
      </c>
      <c r="P16" s="44" t="str">
        <f>IF('Formulario DE-01'!AD29="","",'Formulario DE-01'!AD29)</f>
        <v/>
      </c>
      <c r="Q16" t="str">
        <f>IF('Formulario DE-01'!T29="","",VLOOKUP('Formulario DE-01'!T29,Datosadjuntos!$A$28:$B$35,2,0))</f>
        <v/>
      </c>
      <c r="R16" t="str">
        <f>IF('Formulario DE-01'!AC29="","",VLOOKUP('Formulario DE-01'!AC29,Datosadjuntos!$H$2:$I$11,2,0))</f>
        <v/>
      </c>
      <c r="S16" s="44" t="str">
        <f>IF('Formulario DE-01'!AF29="","",VLOOKUP('Formulario DE-01'!AF29,Datosadjuntos!$A$48:$B$51,2,0))</f>
        <v/>
      </c>
      <c r="T16" s="44" t="str">
        <f>IF('Formulario DE-01'!AG29="","",VLOOKUP('Formulario DE-01'!AG29,Datosadjuntos!$A$53:$B$56,2,0))</f>
        <v/>
      </c>
      <c r="U16" s="44" t="str">
        <f>IF('Formulario DE-01'!AH29="","",VLOOKUP('Formulario DE-01'!AH29,Datosadjuntos!$A$58:$B$60,2,0))</f>
        <v/>
      </c>
      <c r="V16" s="34" t="str">
        <f t="shared" ca="1" si="2"/>
        <v/>
      </c>
      <c r="W16" t="str">
        <f>IF('Formulario DE-01'!AS29="","",'Formulario DE-01'!AS29)</f>
        <v/>
      </c>
      <c r="X16" t="str">
        <f t="shared" si="1"/>
        <v/>
      </c>
      <c r="Y16" s="43" t="str">
        <f>IF('Formulario DE-01'!AE29="","",'Formulario DE-01'!AE29)</f>
        <v/>
      </c>
      <c r="Z16" t="str">
        <f>IF('Formulario DE-01'!Z29="","",VLOOKUP('Formulario DE-01'!Z29,Datosadjuntos!$A$82:$B$84,2,0))</f>
        <v/>
      </c>
      <c r="AA16" t="str">
        <f>IF('Formulario DE-01'!AP29="","",VLOOKUP('Formulario DE-01'!AP29,Datosadjuntos!$A$87:$B$89,2,0))</f>
        <v/>
      </c>
      <c r="AB16" t="str">
        <f>IF('Formulario DE-01'!AQ29="","",VLOOKUP('Formulario DE-01'!AQ29,Datosadjuntos!$A$94:$B$94,2,0))</f>
        <v/>
      </c>
      <c r="AC16" t="str">
        <f>IF('Formulario DE-01'!AR29="","",VLOOKUP('Formulario DE-01'!AR29,Datosadjuntos!$A$99:$B$102,2,0))</f>
        <v/>
      </c>
      <c r="AD16" t="str">
        <f>IF('Formulario DE-01'!AN29="","",'Formulario DE-01'!AN29)</f>
        <v/>
      </c>
      <c r="AE16" t="str">
        <f>IF('Formulario DE-01'!AO29="","",'Formulario DE-01'!AO29)</f>
        <v/>
      </c>
    </row>
    <row r="17" spans="1:31" x14ac:dyDescent="0.25">
      <c r="A17" t="str">
        <f>IF(D17="","",'Formulario DE-01'!$AP$4)</f>
        <v/>
      </c>
      <c r="B17" t="str">
        <f>IF(D17="","",'Formulario DE-01'!$AP$3)</f>
        <v/>
      </c>
      <c r="C17" t="str">
        <f>IF(D17="","",CONCATENATE('Formulario DE-01'!$AQ$8,'Formulario DE-01'!$AT$8,'Formulario DE-01'!$AV$8,".",'Formulario DE-01'!$AX$8))</f>
        <v/>
      </c>
      <c r="D17" t="str">
        <f>Hoja1!A17</f>
        <v/>
      </c>
      <c r="E17" t="str">
        <f>IF(D17="","",'Formulario DE-01'!$AP$1)</f>
        <v/>
      </c>
      <c r="F17" t="str">
        <f>IF('Formulario DE-01'!X30="","",VLOOKUP('Formulario DE-01'!X30,Datosadjuntos!$A$40:$B$44,2,0))</f>
        <v/>
      </c>
      <c r="G17" t="str">
        <f>IF('Formulario DE-01'!U30="","",VLOOKUP('Formulario DE-01'!U30,Datosadjuntos!$A$19:$B$25,2,0))</f>
        <v/>
      </c>
      <c r="H17" t="str">
        <f>IF('Formulario DE-01'!V30="","",VLOOKUP('Formulario DE-01'!V30,Datosadjuntos!$H$24:$I$41,2,0))</f>
        <v/>
      </c>
      <c r="I17" t="str">
        <f>IF('Formulario DE-01'!W30="","",VLOOKUP('Formulario DE-01'!W30,Datosadjuntos!$D$19:$F$89,3,0))</f>
        <v/>
      </c>
      <c r="J17" t="str">
        <f>IF('Formulario DE-01'!W30="","",VLOOKUP('Formulario DE-01'!W30,Datosadjuntos!$D$19:$E$89,2,0))</f>
        <v/>
      </c>
      <c r="K17" s="44" t="str">
        <f>IF('Formulario DE-01'!AI30="","",VLOOKUP('Formulario DE-01'!AI30,Datosadjuntos!$A$62:$B$65,2,0))</f>
        <v/>
      </c>
      <c r="L17" s="44" t="str">
        <f>IF('Formulario DE-01'!AJ30="","",VLOOKUP('Formulario DE-01'!AJ30,Datosadjuntos!$A$67:$B$69,2,0))</f>
        <v/>
      </c>
      <c r="M17" s="44" t="str">
        <f>IF('Formulario DE-01'!AK30="","",VLOOKUP('Formulario DE-01'!AK30,Datosadjuntos!$A$67:$B$69,2,0))</f>
        <v/>
      </c>
      <c r="N17" s="44" t="str">
        <f>IF('Formulario DE-01'!AL30="","",VLOOKUP('Formulario DE-01'!AL30,Datosadjuntos!$A$71:$B$73,2,0))</f>
        <v/>
      </c>
      <c r="O17" s="44" t="str">
        <f>IF('Formulario DE-01'!AM30="","",VLOOKUP('Formulario DE-01'!AM30,Datosadjuntos!$A$75:$B$78,2,0))</f>
        <v/>
      </c>
      <c r="P17" s="44" t="str">
        <f>IF('Formulario DE-01'!AD30="","",'Formulario DE-01'!AD30)</f>
        <v/>
      </c>
      <c r="Q17" t="str">
        <f>IF('Formulario DE-01'!T30="","",VLOOKUP('Formulario DE-01'!T30,Datosadjuntos!$A$28:$B$35,2,0))</f>
        <v/>
      </c>
      <c r="R17" t="str">
        <f>IF('Formulario DE-01'!AC30="","",VLOOKUP('Formulario DE-01'!AC30,Datosadjuntos!$H$2:$I$11,2,0))</f>
        <v/>
      </c>
      <c r="S17" s="44" t="str">
        <f>IF('Formulario DE-01'!AF30="","",VLOOKUP('Formulario DE-01'!AF30,Datosadjuntos!$A$48:$B$51,2,0))</f>
        <v/>
      </c>
      <c r="T17" s="44" t="str">
        <f>IF('Formulario DE-01'!AG30="","",VLOOKUP('Formulario DE-01'!AG30,Datosadjuntos!$A$53:$B$56,2,0))</f>
        <v/>
      </c>
      <c r="U17" s="44" t="str">
        <f>IF('Formulario DE-01'!AH30="","",VLOOKUP('Formulario DE-01'!AH30,Datosadjuntos!$A$58:$B$60,2,0))</f>
        <v/>
      </c>
      <c r="V17" s="34" t="str">
        <f t="shared" ca="1" si="2"/>
        <v/>
      </c>
      <c r="W17" t="str">
        <f>IF('Formulario DE-01'!AS30="","",'Formulario DE-01'!AS30)</f>
        <v/>
      </c>
      <c r="X17" t="str">
        <f t="shared" si="1"/>
        <v/>
      </c>
      <c r="Y17" s="43" t="str">
        <f>IF('Formulario DE-01'!AE30="","",'Formulario DE-01'!AE30)</f>
        <v/>
      </c>
      <c r="Z17" t="str">
        <f>IF('Formulario DE-01'!Z30="","",VLOOKUP('Formulario DE-01'!Z30,Datosadjuntos!$A$82:$B$84,2,0))</f>
        <v/>
      </c>
      <c r="AA17" t="str">
        <f>IF('Formulario DE-01'!AP30="","",VLOOKUP('Formulario DE-01'!AP30,Datosadjuntos!$A$87:$B$89,2,0))</f>
        <v/>
      </c>
      <c r="AB17" t="str">
        <f>IF('Formulario DE-01'!AQ30="","",VLOOKUP('Formulario DE-01'!AQ30,Datosadjuntos!$A$94:$B$94,2,0))</f>
        <v/>
      </c>
      <c r="AC17" t="str">
        <f>IF('Formulario DE-01'!AR30="","",VLOOKUP('Formulario DE-01'!AR30,Datosadjuntos!$A$99:$B$102,2,0))</f>
        <v/>
      </c>
      <c r="AD17" t="str">
        <f>IF('Formulario DE-01'!AN30="","",'Formulario DE-01'!AN30)</f>
        <v/>
      </c>
      <c r="AE17" t="str">
        <f>IF('Formulario DE-01'!AO30="","",'Formulario DE-01'!AO30)</f>
        <v/>
      </c>
    </row>
    <row r="18" spans="1:31" x14ac:dyDescent="0.25">
      <c r="A18" t="str">
        <f>IF(D18="","",'Formulario DE-01'!$AP$4)</f>
        <v/>
      </c>
      <c r="B18" t="str">
        <f>IF(D18="","",'Formulario DE-01'!$AP$3)</f>
        <v/>
      </c>
      <c r="C18" t="str">
        <f>IF(D18="","",CONCATENATE('Formulario DE-01'!$AQ$8,'Formulario DE-01'!$AT$8,'Formulario DE-01'!$AV$8,".",'Formulario DE-01'!$AX$8))</f>
        <v/>
      </c>
      <c r="D18" t="str">
        <f>Hoja1!A18</f>
        <v/>
      </c>
      <c r="E18" t="str">
        <f>IF(D18="","",'Formulario DE-01'!$AP$1)</f>
        <v/>
      </c>
      <c r="F18" t="str">
        <f>IF('Formulario DE-01'!X31="","",VLOOKUP('Formulario DE-01'!X31,Datosadjuntos!$A$40:$B$44,2,0))</f>
        <v/>
      </c>
      <c r="G18" t="str">
        <f>IF('Formulario DE-01'!U31="","",VLOOKUP('Formulario DE-01'!U31,Datosadjuntos!$A$19:$B$25,2,0))</f>
        <v/>
      </c>
      <c r="H18" t="str">
        <f>IF('Formulario DE-01'!V31="","",VLOOKUP('Formulario DE-01'!V31,Datosadjuntos!$H$24:$I$41,2,0))</f>
        <v/>
      </c>
      <c r="I18" t="str">
        <f>IF('Formulario DE-01'!W31="","",VLOOKUP('Formulario DE-01'!W31,Datosadjuntos!$D$19:$F$89,3,0))</f>
        <v/>
      </c>
      <c r="J18" t="str">
        <f>IF('Formulario DE-01'!W31="","",VLOOKUP('Formulario DE-01'!W31,Datosadjuntos!$D$19:$E$89,2,0))</f>
        <v/>
      </c>
      <c r="K18" s="44" t="str">
        <f>IF('Formulario DE-01'!AI31="","",VLOOKUP('Formulario DE-01'!AI31,Datosadjuntos!$A$62:$B$65,2,0))</f>
        <v/>
      </c>
      <c r="L18" s="44" t="str">
        <f>IF('Formulario DE-01'!AJ31="","",VLOOKUP('Formulario DE-01'!AJ31,Datosadjuntos!$A$67:$B$69,2,0))</f>
        <v/>
      </c>
      <c r="M18" s="44" t="str">
        <f>IF('Formulario DE-01'!AK31="","",VLOOKUP('Formulario DE-01'!AK31,Datosadjuntos!$A$67:$B$69,2,0))</f>
        <v/>
      </c>
      <c r="N18" s="44" t="str">
        <f>IF('Formulario DE-01'!AL31="","",VLOOKUP('Formulario DE-01'!AL31,Datosadjuntos!$A$71:$B$73,2,0))</f>
        <v/>
      </c>
      <c r="O18" s="44" t="str">
        <f>IF('Formulario DE-01'!AM31="","",VLOOKUP('Formulario DE-01'!AM31,Datosadjuntos!$A$75:$B$78,2,0))</f>
        <v/>
      </c>
      <c r="P18" s="44" t="str">
        <f>IF('Formulario DE-01'!AD31="","",'Formulario DE-01'!AD31)</f>
        <v/>
      </c>
      <c r="Q18" t="str">
        <f>IF('Formulario DE-01'!T31="","",VLOOKUP('Formulario DE-01'!T31,Datosadjuntos!$A$28:$B$35,2,0))</f>
        <v/>
      </c>
      <c r="R18" t="str">
        <f>IF('Formulario DE-01'!AC31="","",VLOOKUP('Formulario DE-01'!AC31,Datosadjuntos!$H$2:$I$11,2,0))</f>
        <v/>
      </c>
      <c r="S18" s="44" t="str">
        <f>IF('Formulario DE-01'!AF31="","",VLOOKUP('Formulario DE-01'!AF31,Datosadjuntos!$A$48:$B$51,2,0))</f>
        <v/>
      </c>
      <c r="T18" s="44" t="str">
        <f>IF('Formulario DE-01'!AG31="","",VLOOKUP('Formulario DE-01'!AG31,Datosadjuntos!$A$53:$B$56,2,0))</f>
        <v/>
      </c>
      <c r="U18" s="44" t="str">
        <f>IF('Formulario DE-01'!AH31="","",VLOOKUP('Formulario DE-01'!AH31,Datosadjuntos!$A$58:$B$60,2,0))</f>
        <v/>
      </c>
      <c r="V18" s="34" t="str">
        <f t="shared" ca="1" si="2"/>
        <v/>
      </c>
      <c r="W18" t="str">
        <f>IF('Formulario DE-01'!AS31="","",'Formulario DE-01'!AS31)</f>
        <v/>
      </c>
      <c r="X18" t="str">
        <f t="shared" si="1"/>
        <v/>
      </c>
      <c r="Y18" s="43" t="str">
        <f>IF('Formulario DE-01'!AE31="","",'Formulario DE-01'!AE31)</f>
        <v/>
      </c>
      <c r="Z18" t="str">
        <f>IF('Formulario DE-01'!Z31="","",VLOOKUP('Formulario DE-01'!Z31,Datosadjuntos!$A$82:$B$84,2,0))</f>
        <v/>
      </c>
      <c r="AA18" t="str">
        <f>IF('Formulario DE-01'!AP31="","",VLOOKUP('Formulario DE-01'!AP31,Datosadjuntos!$A$87:$B$89,2,0))</f>
        <v/>
      </c>
      <c r="AB18" t="str">
        <f>IF('Formulario DE-01'!AQ31="","",VLOOKUP('Formulario DE-01'!AQ31,Datosadjuntos!$A$94:$B$94,2,0))</f>
        <v/>
      </c>
      <c r="AC18" t="str">
        <f>IF('Formulario DE-01'!AR31="","",VLOOKUP('Formulario DE-01'!AR31,Datosadjuntos!$A$99:$B$102,2,0))</f>
        <v/>
      </c>
      <c r="AD18" t="str">
        <f>IF('Formulario DE-01'!AN31="","",'Formulario DE-01'!AN31)</f>
        <v/>
      </c>
      <c r="AE18" t="str">
        <f>IF('Formulario DE-01'!AO31="","",'Formulario DE-01'!AO31)</f>
        <v/>
      </c>
    </row>
    <row r="19" spans="1:31" x14ac:dyDescent="0.25">
      <c r="A19" t="str">
        <f>IF(D19="","",'Formulario DE-01'!$AP$4)</f>
        <v/>
      </c>
      <c r="B19" t="str">
        <f>IF(D19="","",'Formulario DE-01'!$AP$3)</f>
        <v/>
      </c>
      <c r="C19" t="str">
        <f>IF(D19="","",CONCATENATE('Formulario DE-01'!$AQ$8,'Formulario DE-01'!$AT$8,'Formulario DE-01'!$AV$8,".",'Formulario DE-01'!$AX$8))</f>
        <v/>
      </c>
      <c r="D19" t="str">
        <f>Hoja1!A19</f>
        <v/>
      </c>
      <c r="E19" t="str">
        <f>IF(D19="","",'Formulario DE-01'!$AP$1)</f>
        <v/>
      </c>
      <c r="F19" t="str">
        <f>IF('Formulario DE-01'!X32="","",VLOOKUP('Formulario DE-01'!X32,Datosadjuntos!$A$40:$B$44,2,0))</f>
        <v/>
      </c>
      <c r="G19" t="str">
        <f>IF('Formulario DE-01'!U32="","",VLOOKUP('Formulario DE-01'!U32,Datosadjuntos!$A$19:$B$25,2,0))</f>
        <v/>
      </c>
      <c r="H19" t="str">
        <f>IF('Formulario DE-01'!V32="","",VLOOKUP('Formulario DE-01'!V32,Datosadjuntos!$H$24:$I$41,2,0))</f>
        <v/>
      </c>
      <c r="I19" t="str">
        <f>IF('Formulario DE-01'!W32="","",VLOOKUP('Formulario DE-01'!W32,Datosadjuntos!$D$19:$F$89,3,0))</f>
        <v/>
      </c>
      <c r="J19" t="str">
        <f>IF('Formulario DE-01'!W32="","",VLOOKUP('Formulario DE-01'!W32,Datosadjuntos!$D$19:$E$89,2,0))</f>
        <v/>
      </c>
      <c r="K19" s="44" t="str">
        <f>IF('Formulario DE-01'!AI32="","",VLOOKUP('Formulario DE-01'!AI32,Datosadjuntos!$A$62:$B$65,2,0))</f>
        <v/>
      </c>
      <c r="L19" s="44" t="str">
        <f>IF('Formulario DE-01'!AJ32="","",VLOOKUP('Formulario DE-01'!AJ32,Datosadjuntos!$A$67:$B$69,2,0))</f>
        <v/>
      </c>
      <c r="M19" s="44" t="str">
        <f>IF('Formulario DE-01'!AK32="","",VLOOKUP('Formulario DE-01'!AK32,Datosadjuntos!$A$67:$B$69,2,0))</f>
        <v/>
      </c>
      <c r="N19" s="44" t="str">
        <f>IF('Formulario DE-01'!AL32="","",VLOOKUP('Formulario DE-01'!AL32,Datosadjuntos!$A$71:$B$73,2,0))</f>
        <v/>
      </c>
      <c r="O19" s="44" t="str">
        <f>IF('Formulario DE-01'!AM32="","",VLOOKUP('Formulario DE-01'!AM32,Datosadjuntos!$A$75:$B$78,2,0))</f>
        <v/>
      </c>
      <c r="P19" s="44" t="str">
        <f>IF('Formulario DE-01'!AD32="","",'Formulario DE-01'!AD32)</f>
        <v/>
      </c>
      <c r="Q19" t="str">
        <f>IF('Formulario DE-01'!T32="","",VLOOKUP('Formulario DE-01'!T32,Datosadjuntos!$A$28:$B$35,2,0))</f>
        <v/>
      </c>
      <c r="R19" t="str">
        <f>IF('Formulario DE-01'!AC32="","",VLOOKUP('Formulario DE-01'!AC32,Datosadjuntos!$H$2:$I$11,2,0))</f>
        <v/>
      </c>
      <c r="S19" s="44" t="str">
        <f>IF('Formulario DE-01'!AF32="","",VLOOKUP('Formulario DE-01'!AF32,Datosadjuntos!$A$48:$B$51,2,0))</f>
        <v/>
      </c>
      <c r="T19" s="44" t="str">
        <f>IF('Formulario DE-01'!AG32="","",VLOOKUP('Formulario DE-01'!AG32,Datosadjuntos!$A$53:$B$56,2,0))</f>
        <v/>
      </c>
      <c r="U19" s="44" t="str">
        <f>IF('Formulario DE-01'!AH32="","",VLOOKUP('Formulario DE-01'!AH32,Datosadjuntos!$A$58:$B$60,2,0))</f>
        <v/>
      </c>
      <c r="V19" s="34" t="str">
        <f t="shared" ca="1" si="2"/>
        <v/>
      </c>
      <c r="W19" t="str">
        <f>IF('Formulario DE-01'!AS32="","",'Formulario DE-01'!AS32)</f>
        <v/>
      </c>
      <c r="X19" t="str">
        <f t="shared" si="1"/>
        <v/>
      </c>
      <c r="Y19" s="43" t="str">
        <f>IF('Formulario DE-01'!AE32="","",'Formulario DE-01'!AE32)</f>
        <v/>
      </c>
      <c r="Z19" t="str">
        <f>IF('Formulario DE-01'!Z32="","",VLOOKUP('Formulario DE-01'!Z32,Datosadjuntos!$A$82:$B$84,2,0))</f>
        <v/>
      </c>
      <c r="AA19" t="str">
        <f>IF('Formulario DE-01'!AP32="","",VLOOKUP('Formulario DE-01'!AP32,Datosadjuntos!$A$87:$B$89,2,0))</f>
        <v/>
      </c>
      <c r="AB19" t="str">
        <f>IF('Formulario DE-01'!AQ32="","",VLOOKUP('Formulario DE-01'!AQ32,Datosadjuntos!$A$94:$B$94,2,0))</f>
        <v/>
      </c>
      <c r="AC19" t="str">
        <f>IF('Formulario DE-01'!AR32="","",VLOOKUP('Formulario DE-01'!AR32,Datosadjuntos!$A$99:$B$102,2,0))</f>
        <v/>
      </c>
      <c r="AD19" t="str">
        <f>IF('Formulario DE-01'!AN32="","",'Formulario DE-01'!AN32)</f>
        <v/>
      </c>
      <c r="AE19" t="str">
        <f>IF('Formulario DE-01'!AO32="","",'Formulario DE-01'!AO32)</f>
        <v/>
      </c>
    </row>
    <row r="20" spans="1:31" x14ac:dyDescent="0.25">
      <c r="A20" t="str">
        <f>IF(D20="","",'Formulario DE-01'!$AP$4)</f>
        <v/>
      </c>
      <c r="B20" t="str">
        <f>IF(D20="","",'Formulario DE-01'!$AP$3)</f>
        <v/>
      </c>
      <c r="C20" t="str">
        <f>IF(D20="","",CONCATENATE('Formulario DE-01'!$AQ$8,'Formulario DE-01'!$AT$8,'Formulario DE-01'!$AV$8,".",'Formulario DE-01'!$AX$8))</f>
        <v/>
      </c>
      <c r="D20" t="str">
        <f>Hoja1!A20</f>
        <v/>
      </c>
      <c r="E20" t="str">
        <f>IF(D20="","",'Formulario DE-01'!$AP$1)</f>
        <v/>
      </c>
      <c r="F20" t="str">
        <f>IF('Formulario DE-01'!X33="","",VLOOKUP('Formulario DE-01'!X33,Datosadjuntos!$A$40:$B$44,2,0))</f>
        <v/>
      </c>
      <c r="G20" t="str">
        <f>IF('Formulario DE-01'!U33="","",VLOOKUP('Formulario DE-01'!U33,Datosadjuntos!$A$19:$B$25,2,0))</f>
        <v/>
      </c>
      <c r="H20" t="str">
        <f>IF('Formulario DE-01'!V33="","",VLOOKUP('Formulario DE-01'!V33,Datosadjuntos!$H$24:$I$41,2,0))</f>
        <v/>
      </c>
      <c r="I20" t="str">
        <f>IF('Formulario DE-01'!W33="","",VLOOKUP('Formulario DE-01'!W33,Datosadjuntos!$D$19:$F$89,3,0))</f>
        <v/>
      </c>
      <c r="J20" t="str">
        <f>IF('Formulario DE-01'!W33="","",VLOOKUP('Formulario DE-01'!W33,Datosadjuntos!$D$19:$E$89,2,0))</f>
        <v/>
      </c>
      <c r="K20" s="44" t="str">
        <f>IF('Formulario DE-01'!AI33="","",VLOOKUP('Formulario DE-01'!AI33,Datosadjuntos!$A$62:$B$65,2,0))</f>
        <v/>
      </c>
      <c r="L20" s="44" t="str">
        <f>IF('Formulario DE-01'!AJ33="","",VLOOKUP('Formulario DE-01'!AJ33,Datosadjuntos!$A$67:$B$69,2,0))</f>
        <v/>
      </c>
      <c r="M20" s="44" t="str">
        <f>IF('Formulario DE-01'!AK33="","",VLOOKUP('Formulario DE-01'!AK33,Datosadjuntos!$A$67:$B$69,2,0))</f>
        <v/>
      </c>
      <c r="N20" s="44" t="str">
        <f>IF('Formulario DE-01'!AL33="","",VLOOKUP('Formulario DE-01'!AL33,Datosadjuntos!$A$71:$B$73,2,0))</f>
        <v/>
      </c>
      <c r="O20" s="44" t="str">
        <f>IF('Formulario DE-01'!AM33="","",VLOOKUP('Formulario DE-01'!AM33,Datosadjuntos!$A$75:$B$78,2,0))</f>
        <v/>
      </c>
      <c r="P20" s="44" t="str">
        <f>IF('Formulario DE-01'!AD33="","",'Formulario DE-01'!AD33)</f>
        <v/>
      </c>
      <c r="Q20" t="str">
        <f>IF('Formulario DE-01'!T33="","",VLOOKUP('Formulario DE-01'!T33,Datosadjuntos!$A$28:$B$35,2,0))</f>
        <v/>
      </c>
      <c r="R20" t="str">
        <f>IF('Formulario DE-01'!AC33="","",VLOOKUP('Formulario DE-01'!AC33,Datosadjuntos!$H$2:$I$11,2,0))</f>
        <v/>
      </c>
      <c r="S20" s="44" t="str">
        <f>IF('Formulario DE-01'!AF33="","",VLOOKUP('Formulario DE-01'!AF33,Datosadjuntos!$A$48:$B$51,2,0))</f>
        <v/>
      </c>
      <c r="T20" s="44" t="str">
        <f>IF('Formulario DE-01'!AG33="","",VLOOKUP('Formulario DE-01'!AG33,Datosadjuntos!$A$53:$B$56,2,0))</f>
        <v/>
      </c>
      <c r="U20" s="44" t="str">
        <f>IF('Formulario DE-01'!AH33="","",VLOOKUP('Formulario DE-01'!AH33,Datosadjuntos!$A$58:$B$60,2,0))</f>
        <v/>
      </c>
      <c r="V20" s="34" t="str">
        <f t="shared" ca="1" si="2"/>
        <v/>
      </c>
      <c r="W20" t="str">
        <f>IF('Formulario DE-01'!AS33="","",'Formulario DE-01'!AS33)</f>
        <v/>
      </c>
      <c r="X20" t="str">
        <f t="shared" si="1"/>
        <v/>
      </c>
      <c r="Y20" s="43" t="str">
        <f>IF('Formulario DE-01'!AE33="","",'Formulario DE-01'!AE33)</f>
        <v/>
      </c>
      <c r="Z20" t="str">
        <f>IF('Formulario DE-01'!Z33="","",VLOOKUP('Formulario DE-01'!Z33,Datosadjuntos!$A$82:$B$84,2,0))</f>
        <v/>
      </c>
      <c r="AA20" t="str">
        <f>IF('Formulario DE-01'!AP33="","",VLOOKUP('Formulario DE-01'!AP33,Datosadjuntos!$A$87:$B$89,2,0))</f>
        <v/>
      </c>
      <c r="AB20" t="str">
        <f>IF('Formulario DE-01'!AQ33="","",VLOOKUP('Formulario DE-01'!AQ33,Datosadjuntos!$A$94:$B$94,2,0))</f>
        <v/>
      </c>
      <c r="AC20" t="str">
        <f>IF('Formulario DE-01'!AR33="","",VLOOKUP('Formulario DE-01'!AR33,Datosadjuntos!$A$99:$B$102,2,0))</f>
        <v/>
      </c>
      <c r="AD20" t="str">
        <f>IF('Formulario DE-01'!AN33="","",'Formulario DE-01'!AN33)</f>
        <v/>
      </c>
      <c r="AE20" t="str">
        <f>IF('Formulario DE-01'!AO33="","",'Formulario DE-01'!AO33)</f>
        <v/>
      </c>
    </row>
    <row r="21" spans="1:31" x14ac:dyDescent="0.25">
      <c r="A21" t="str">
        <f>IF(D21="","",'Formulario DE-01'!$AP$4)</f>
        <v/>
      </c>
      <c r="B21" t="str">
        <f>IF(D21="","",'Formulario DE-01'!$AP$3)</f>
        <v/>
      </c>
      <c r="C21" t="str">
        <f>IF(D21="","",CONCATENATE('Formulario DE-01'!$AQ$8,'Formulario DE-01'!$AT$8,'Formulario DE-01'!$AV$8,".",'Formulario DE-01'!$AX$8))</f>
        <v/>
      </c>
      <c r="D21" t="str">
        <f>Hoja1!A21</f>
        <v/>
      </c>
      <c r="E21" t="str">
        <f>IF(D21="","",'Formulario DE-01'!$AP$1)</f>
        <v/>
      </c>
      <c r="F21" t="str">
        <f>IF('Formulario DE-01'!X34="","",VLOOKUP('Formulario DE-01'!X34,Datosadjuntos!$A$40:$B$44,2,0))</f>
        <v/>
      </c>
      <c r="G21" t="str">
        <f>IF('Formulario DE-01'!U34="","",VLOOKUP('Formulario DE-01'!U34,Datosadjuntos!$A$19:$B$25,2,0))</f>
        <v/>
      </c>
      <c r="H21" t="str">
        <f>IF('Formulario DE-01'!V34="","",VLOOKUP('Formulario DE-01'!V34,Datosadjuntos!$H$24:$I$41,2,0))</f>
        <v/>
      </c>
      <c r="I21" t="str">
        <f>IF('Formulario DE-01'!W34="","",VLOOKUP('Formulario DE-01'!W34,Datosadjuntos!$D$19:$F$89,3,0))</f>
        <v/>
      </c>
      <c r="J21" t="str">
        <f>IF('Formulario DE-01'!W34="","",VLOOKUP('Formulario DE-01'!W34,Datosadjuntos!$D$19:$E$89,2,0))</f>
        <v/>
      </c>
      <c r="K21" s="44" t="str">
        <f>IF('Formulario DE-01'!AI34="","",VLOOKUP('Formulario DE-01'!AI34,Datosadjuntos!$A$62:$B$65,2,0))</f>
        <v/>
      </c>
      <c r="L21" s="44" t="str">
        <f>IF('Formulario DE-01'!AJ34="","",VLOOKUP('Formulario DE-01'!AJ34,Datosadjuntos!$A$67:$B$69,2,0))</f>
        <v/>
      </c>
      <c r="M21" s="44" t="str">
        <f>IF('Formulario DE-01'!AK34="","",VLOOKUP('Formulario DE-01'!AK34,Datosadjuntos!$A$67:$B$69,2,0))</f>
        <v/>
      </c>
      <c r="N21" s="44" t="str">
        <f>IF('Formulario DE-01'!AL34="","",VLOOKUP('Formulario DE-01'!AL34,Datosadjuntos!$A$71:$B$73,2,0))</f>
        <v/>
      </c>
      <c r="O21" s="44" t="str">
        <f>IF('Formulario DE-01'!AM34="","",VLOOKUP('Formulario DE-01'!AM34,Datosadjuntos!$A$75:$B$78,2,0))</f>
        <v/>
      </c>
      <c r="P21" s="44" t="str">
        <f>IF('Formulario DE-01'!AD34="","",'Formulario DE-01'!AD34)</f>
        <v/>
      </c>
      <c r="Q21" t="str">
        <f>IF('Formulario DE-01'!T34="","",VLOOKUP('Formulario DE-01'!T34,Datosadjuntos!$A$28:$B$35,2,0))</f>
        <v/>
      </c>
      <c r="R21" t="str">
        <f>IF('Formulario DE-01'!AC34="","",VLOOKUP('Formulario DE-01'!AC34,Datosadjuntos!$H$2:$I$11,2,0))</f>
        <v/>
      </c>
      <c r="S21" s="44" t="str">
        <f>IF('Formulario DE-01'!AF34="","",VLOOKUP('Formulario DE-01'!AF34,Datosadjuntos!$A$48:$B$51,2,0))</f>
        <v/>
      </c>
      <c r="T21" s="44" t="str">
        <f>IF('Formulario DE-01'!AG34="","",VLOOKUP('Formulario DE-01'!AG34,Datosadjuntos!$A$53:$B$56,2,0))</f>
        <v/>
      </c>
      <c r="U21" s="44" t="str">
        <f>IF('Formulario DE-01'!AH34="","",VLOOKUP('Formulario DE-01'!AH34,Datosadjuntos!$A$58:$B$60,2,0))</f>
        <v/>
      </c>
      <c r="V21" s="34" t="str">
        <f t="shared" ca="1" si="2"/>
        <v/>
      </c>
      <c r="W21" t="str">
        <f>IF('Formulario DE-01'!AS34="","",'Formulario DE-01'!AS34)</f>
        <v/>
      </c>
      <c r="X21" t="str">
        <f t="shared" si="1"/>
        <v/>
      </c>
      <c r="Y21" s="43" t="str">
        <f>IF('Formulario DE-01'!AE34="","",'Formulario DE-01'!AE34)</f>
        <v/>
      </c>
      <c r="Z21" t="str">
        <f>IF('Formulario DE-01'!Z34="","",VLOOKUP('Formulario DE-01'!Z34,Datosadjuntos!$A$82:$B$84,2,0))</f>
        <v/>
      </c>
      <c r="AA21" t="str">
        <f>IF('Formulario DE-01'!AP34="","",VLOOKUP('Formulario DE-01'!AP34,Datosadjuntos!$A$87:$B$89,2,0))</f>
        <v/>
      </c>
      <c r="AB21" t="str">
        <f>IF('Formulario DE-01'!AQ34="","",VLOOKUP('Formulario DE-01'!AQ34,Datosadjuntos!$A$94:$B$94,2,0))</f>
        <v/>
      </c>
      <c r="AC21" t="str">
        <f>IF('Formulario DE-01'!AR34="","",VLOOKUP('Formulario DE-01'!AR34,Datosadjuntos!$A$99:$B$102,2,0))</f>
        <v/>
      </c>
      <c r="AD21" t="str">
        <f>IF('Formulario DE-01'!AN34="","",'Formulario DE-01'!AN34)</f>
        <v/>
      </c>
      <c r="AE21" t="str">
        <f>IF('Formulario DE-01'!AO34="","",'Formulario DE-01'!AO34)</f>
        <v/>
      </c>
    </row>
    <row r="22" spans="1:31" x14ac:dyDescent="0.25">
      <c r="A22" t="str">
        <f>IF(D22="","",'Formulario DE-01'!$AP$4)</f>
        <v/>
      </c>
      <c r="B22" t="str">
        <f>IF(D22="","",'Formulario DE-01'!$AP$3)</f>
        <v/>
      </c>
      <c r="C22" t="str">
        <f>IF(D22="","",CONCATENATE('Formulario DE-01'!$AQ$8,'Formulario DE-01'!$AT$8,'Formulario DE-01'!$AV$8,".",'Formulario DE-01'!$AX$8))</f>
        <v/>
      </c>
      <c r="D22" t="str">
        <f>Hoja1!A22</f>
        <v/>
      </c>
      <c r="E22" t="str">
        <f>IF(D22="","",'Formulario DE-01'!$AP$1)</f>
        <v/>
      </c>
      <c r="F22" t="str">
        <f>IF('Formulario DE-01'!X35="","",VLOOKUP('Formulario DE-01'!X35,Datosadjuntos!$A$40:$B$44,2,0))</f>
        <v/>
      </c>
      <c r="G22" t="str">
        <f>IF('Formulario DE-01'!U35="","",VLOOKUP('Formulario DE-01'!U35,Datosadjuntos!$A$19:$B$25,2,0))</f>
        <v/>
      </c>
      <c r="H22" t="str">
        <f>IF('Formulario DE-01'!V35="","",VLOOKUP('Formulario DE-01'!V35,Datosadjuntos!$H$24:$I$41,2,0))</f>
        <v/>
      </c>
      <c r="I22" t="str">
        <f>IF('Formulario DE-01'!W35="","",VLOOKUP('Formulario DE-01'!W35,Datosadjuntos!$D$19:$F$89,3,0))</f>
        <v/>
      </c>
      <c r="J22" t="str">
        <f>IF('Formulario DE-01'!W35="","",VLOOKUP('Formulario DE-01'!W35,Datosadjuntos!$D$19:$E$89,2,0))</f>
        <v/>
      </c>
      <c r="K22" s="44" t="str">
        <f>IF('Formulario DE-01'!AI35="","",VLOOKUP('Formulario DE-01'!AI35,Datosadjuntos!$A$62:$B$65,2,0))</f>
        <v/>
      </c>
      <c r="L22" s="44" t="str">
        <f>IF('Formulario DE-01'!AJ35="","",VLOOKUP('Formulario DE-01'!AJ35,Datosadjuntos!$A$67:$B$69,2,0))</f>
        <v/>
      </c>
      <c r="M22" s="44" t="str">
        <f>IF('Formulario DE-01'!AK35="","",VLOOKUP('Formulario DE-01'!AK35,Datosadjuntos!$A$67:$B$69,2,0))</f>
        <v/>
      </c>
      <c r="N22" s="44" t="str">
        <f>IF('Formulario DE-01'!AL35="","",VLOOKUP('Formulario DE-01'!AL35,Datosadjuntos!$A$71:$B$73,2,0))</f>
        <v/>
      </c>
      <c r="O22" s="44" t="str">
        <f>IF('Formulario DE-01'!AM35="","",VLOOKUP('Formulario DE-01'!AM35,Datosadjuntos!$A$75:$B$78,2,0))</f>
        <v/>
      </c>
      <c r="P22" s="44" t="str">
        <f>IF('Formulario DE-01'!AD35="","",'Formulario DE-01'!AD35)</f>
        <v/>
      </c>
      <c r="Q22" t="str">
        <f>IF('Formulario DE-01'!T35="","",VLOOKUP('Formulario DE-01'!T35,Datosadjuntos!$A$28:$B$35,2,0))</f>
        <v/>
      </c>
      <c r="R22" t="str">
        <f>IF('Formulario DE-01'!AC35="","",VLOOKUP('Formulario DE-01'!AC35,Datosadjuntos!$H$2:$I$11,2,0))</f>
        <v/>
      </c>
      <c r="S22" s="44" t="str">
        <f>IF('Formulario DE-01'!AF35="","",VLOOKUP('Formulario DE-01'!AF35,Datosadjuntos!$A$48:$B$51,2,0))</f>
        <v/>
      </c>
      <c r="T22" s="44" t="str">
        <f>IF('Formulario DE-01'!AG35="","",VLOOKUP('Formulario DE-01'!AG35,Datosadjuntos!$A$53:$B$56,2,0))</f>
        <v/>
      </c>
      <c r="U22" s="44" t="str">
        <f>IF('Formulario DE-01'!AH35="","",VLOOKUP('Formulario DE-01'!AH35,Datosadjuntos!$A$58:$B$60,2,0))</f>
        <v/>
      </c>
      <c r="V22" s="34" t="str">
        <f t="shared" ca="1" si="2"/>
        <v/>
      </c>
      <c r="W22" t="str">
        <f>IF('Formulario DE-01'!AS35="","",'Formulario DE-01'!AS35)</f>
        <v/>
      </c>
      <c r="X22" t="str">
        <f t="shared" si="1"/>
        <v/>
      </c>
      <c r="Y22" s="43" t="str">
        <f>IF('Formulario DE-01'!AE35="","",'Formulario DE-01'!AE35)</f>
        <v/>
      </c>
      <c r="Z22" t="str">
        <f>IF('Formulario DE-01'!Z35="","",VLOOKUP('Formulario DE-01'!Z35,Datosadjuntos!$A$82:$B$84,2,0))</f>
        <v/>
      </c>
      <c r="AA22" t="str">
        <f>IF('Formulario DE-01'!AP35="","",VLOOKUP('Formulario DE-01'!AP35,Datosadjuntos!$A$87:$B$89,2,0))</f>
        <v/>
      </c>
      <c r="AB22" t="str">
        <f>IF('Formulario DE-01'!AQ35="","",VLOOKUP('Formulario DE-01'!AQ35,Datosadjuntos!$A$94:$B$94,2,0))</f>
        <v/>
      </c>
      <c r="AC22" t="str">
        <f>IF('Formulario DE-01'!AR35="","",VLOOKUP('Formulario DE-01'!AR35,Datosadjuntos!$A$99:$B$102,2,0))</f>
        <v/>
      </c>
      <c r="AD22" t="str">
        <f>IF('Formulario DE-01'!AN35="","",'Formulario DE-01'!AN35)</f>
        <v/>
      </c>
      <c r="AE22" t="str">
        <f>IF('Formulario DE-01'!AO35="","",'Formulario DE-01'!AO35)</f>
        <v/>
      </c>
    </row>
    <row r="23" spans="1:31" x14ac:dyDescent="0.25">
      <c r="A23" t="str">
        <f>IF(D23="","",'Formulario DE-01'!$AP$4)</f>
        <v/>
      </c>
      <c r="B23" t="str">
        <f>IF(D23="","",'Formulario DE-01'!$AP$3)</f>
        <v/>
      </c>
      <c r="C23" t="str">
        <f>IF(D23="","",CONCATENATE('Formulario DE-01'!$AQ$8,'Formulario DE-01'!$AT$8,'Formulario DE-01'!$AV$8,".",'Formulario DE-01'!$AX$8))</f>
        <v/>
      </c>
      <c r="D23" t="str">
        <f>Hoja1!A23</f>
        <v/>
      </c>
      <c r="E23" t="str">
        <f>IF(D23="","",'Formulario DE-01'!$AP$1)</f>
        <v/>
      </c>
      <c r="F23" t="str">
        <f>IF('Formulario DE-01'!X36="","",VLOOKUP('Formulario DE-01'!X36,Datosadjuntos!$A$40:$B$44,2,0))</f>
        <v/>
      </c>
      <c r="G23" t="str">
        <f>IF('Formulario DE-01'!U36="","",VLOOKUP('Formulario DE-01'!U36,Datosadjuntos!$A$19:$B$25,2,0))</f>
        <v/>
      </c>
      <c r="H23" t="str">
        <f>IF('Formulario DE-01'!V36="","",VLOOKUP('Formulario DE-01'!V36,Datosadjuntos!$H$24:$I$41,2,0))</f>
        <v/>
      </c>
      <c r="I23" t="str">
        <f>IF('Formulario DE-01'!W36="","",VLOOKUP('Formulario DE-01'!W36,Datosadjuntos!$D$19:$F$89,3,0))</f>
        <v/>
      </c>
      <c r="J23" t="str">
        <f>IF('Formulario DE-01'!W36="","",VLOOKUP('Formulario DE-01'!W36,Datosadjuntos!$D$19:$E$89,2,0))</f>
        <v/>
      </c>
      <c r="K23" s="44" t="str">
        <f>IF('Formulario DE-01'!AI36="","",VLOOKUP('Formulario DE-01'!AI36,Datosadjuntos!$A$62:$B$65,2,0))</f>
        <v/>
      </c>
      <c r="L23" s="44" t="str">
        <f>IF('Formulario DE-01'!AJ36="","",VLOOKUP('Formulario DE-01'!AJ36,Datosadjuntos!$A$67:$B$69,2,0))</f>
        <v/>
      </c>
      <c r="M23" s="44" t="str">
        <f>IF('Formulario DE-01'!AK36="","",VLOOKUP('Formulario DE-01'!AK36,Datosadjuntos!$A$67:$B$69,2,0))</f>
        <v/>
      </c>
      <c r="N23" s="44" t="str">
        <f>IF('Formulario DE-01'!AL36="","",VLOOKUP('Formulario DE-01'!AL36,Datosadjuntos!$A$71:$B$73,2,0))</f>
        <v/>
      </c>
      <c r="O23" s="44" t="str">
        <f>IF('Formulario DE-01'!AM36="","",VLOOKUP('Formulario DE-01'!AM36,Datosadjuntos!$A$75:$B$78,2,0))</f>
        <v/>
      </c>
      <c r="P23" s="44" t="str">
        <f>IF('Formulario DE-01'!AD36="","",'Formulario DE-01'!AD36)</f>
        <v/>
      </c>
      <c r="Q23" t="str">
        <f>IF('Formulario DE-01'!T36="","",VLOOKUP('Formulario DE-01'!T36,Datosadjuntos!$A$28:$B$35,2,0))</f>
        <v/>
      </c>
      <c r="R23" t="str">
        <f>IF('Formulario DE-01'!AC36="","",VLOOKUP('Formulario DE-01'!AC36,Datosadjuntos!$H$2:$I$11,2,0))</f>
        <v/>
      </c>
      <c r="S23" s="44" t="str">
        <f>IF('Formulario DE-01'!AF36="","",VLOOKUP('Formulario DE-01'!AF36,Datosadjuntos!$A$48:$B$51,2,0))</f>
        <v/>
      </c>
      <c r="T23" s="44" t="str">
        <f>IF('Formulario DE-01'!AG36="","",VLOOKUP('Formulario DE-01'!AG36,Datosadjuntos!$A$53:$B$56,2,0))</f>
        <v/>
      </c>
      <c r="U23" s="44" t="str">
        <f>IF('Formulario DE-01'!AH36="","",VLOOKUP('Formulario DE-01'!AH36,Datosadjuntos!$A$58:$B$60,2,0))</f>
        <v/>
      </c>
      <c r="V23" s="34" t="str">
        <f t="shared" ca="1" si="2"/>
        <v/>
      </c>
      <c r="W23" t="str">
        <f>IF('Formulario DE-01'!AS36="","",'Formulario DE-01'!AS36)</f>
        <v/>
      </c>
      <c r="X23" t="str">
        <f t="shared" si="1"/>
        <v/>
      </c>
      <c r="Y23" s="43" t="str">
        <f>IF('Formulario DE-01'!AE36="","",'Formulario DE-01'!AE36)</f>
        <v/>
      </c>
      <c r="Z23" t="str">
        <f>IF('Formulario DE-01'!Z36="","",VLOOKUP('Formulario DE-01'!Z36,Datosadjuntos!$A$82:$B$84,2,0))</f>
        <v/>
      </c>
      <c r="AA23" t="str">
        <f>IF('Formulario DE-01'!AP36="","",VLOOKUP('Formulario DE-01'!AP36,Datosadjuntos!$A$87:$B$89,2,0))</f>
        <v/>
      </c>
      <c r="AB23" t="str">
        <f>IF('Formulario DE-01'!AQ36="","",VLOOKUP('Formulario DE-01'!AQ36,Datosadjuntos!$A$94:$B$94,2,0))</f>
        <v/>
      </c>
      <c r="AC23" t="str">
        <f>IF('Formulario DE-01'!AR36="","",VLOOKUP('Formulario DE-01'!AR36,Datosadjuntos!$A$99:$B$102,2,0))</f>
        <v/>
      </c>
      <c r="AD23" t="str">
        <f>IF('Formulario DE-01'!AN36="","",'Formulario DE-01'!AN36)</f>
        <v/>
      </c>
      <c r="AE23" t="str">
        <f>IF('Formulario DE-01'!AO36="","",'Formulario DE-01'!AO36)</f>
        <v/>
      </c>
    </row>
    <row r="24" spans="1:31" x14ac:dyDescent="0.25">
      <c r="A24" t="str">
        <f>IF(D24="","",'Formulario DE-01'!$AP$4)</f>
        <v/>
      </c>
      <c r="B24" t="str">
        <f>IF(D24="","",'Formulario DE-01'!$AP$3)</f>
        <v/>
      </c>
      <c r="C24" t="str">
        <f>IF(D24="","",CONCATENATE('Formulario DE-01'!$AQ$8,'Formulario DE-01'!$AT$8,'Formulario DE-01'!$AV$8,".",'Formulario DE-01'!$AX$8))</f>
        <v/>
      </c>
      <c r="D24" t="str">
        <f>Hoja1!A24</f>
        <v/>
      </c>
      <c r="E24" t="str">
        <f>IF(D24="","",'Formulario DE-01'!$AP$1)</f>
        <v/>
      </c>
      <c r="F24" t="str">
        <f>IF('Formulario DE-01'!X37="","",VLOOKUP('Formulario DE-01'!X37,Datosadjuntos!$A$40:$B$44,2,0))</f>
        <v/>
      </c>
      <c r="G24" t="str">
        <f>IF('Formulario DE-01'!U37="","",VLOOKUP('Formulario DE-01'!U37,Datosadjuntos!$A$19:$B$25,2,0))</f>
        <v/>
      </c>
      <c r="H24" t="str">
        <f>IF('Formulario DE-01'!V37="","",VLOOKUP('Formulario DE-01'!V37,Datosadjuntos!$H$24:$I$41,2,0))</f>
        <v/>
      </c>
      <c r="I24" t="str">
        <f>IF('Formulario DE-01'!W37="","",VLOOKUP('Formulario DE-01'!W37,Datosadjuntos!$D$19:$F$89,3,0))</f>
        <v/>
      </c>
      <c r="J24" t="str">
        <f>IF('Formulario DE-01'!W37="","",VLOOKUP('Formulario DE-01'!W37,Datosadjuntos!$D$19:$E$89,2,0))</f>
        <v/>
      </c>
      <c r="K24" s="44" t="str">
        <f>IF('Formulario DE-01'!AI37="","",VLOOKUP('Formulario DE-01'!AI37,Datosadjuntos!$A$62:$B$65,2,0))</f>
        <v/>
      </c>
      <c r="L24" s="44" t="str">
        <f>IF('Formulario DE-01'!AJ37="","",VLOOKUP('Formulario DE-01'!AJ37,Datosadjuntos!$A$67:$B$69,2,0))</f>
        <v/>
      </c>
      <c r="M24" s="44" t="str">
        <f>IF('Formulario DE-01'!AK37="","",VLOOKUP('Formulario DE-01'!AK37,Datosadjuntos!$A$67:$B$69,2,0))</f>
        <v/>
      </c>
      <c r="N24" s="44" t="str">
        <f>IF('Formulario DE-01'!AL37="","",VLOOKUP('Formulario DE-01'!AL37,Datosadjuntos!$A$71:$B$73,2,0))</f>
        <v/>
      </c>
      <c r="O24" s="44" t="str">
        <f>IF('Formulario DE-01'!AM37="","",VLOOKUP('Formulario DE-01'!AM37,Datosadjuntos!$A$75:$B$78,2,0))</f>
        <v/>
      </c>
      <c r="P24" s="44" t="str">
        <f>IF('Formulario DE-01'!AD37="","",'Formulario DE-01'!AD37)</f>
        <v/>
      </c>
      <c r="Q24" t="str">
        <f>IF('Formulario DE-01'!T37="","",VLOOKUP('Formulario DE-01'!T37,Datosadjuntos!$A$28:$B$35,2,0))</f>
        <v/>
      </c>
      <c r="R24" t="str">
        <f>IF('Formulario DE-01'!AC37="","",VLOOKUP('Formulario DE-01'!AC37,Datosadjuntos!$H$2:$I$11,2,0))</f>
        <v/>
      </c>
      <c r="S24" s="44" t="str">
        <f>IF('Formulario DE-01'!AF37="","",VLOOKUP('Formulario DE-01'!AF37,Datosadjuntos!$A$48:$B$51,2,0))</f>
        <v/>
      </c>
      <c r="T24" s="44" t="str">
        <f>IF('Formulario DE-01'!AG37="","",VLOOKUP('Formulario DE-01'!AG37,Datosadjuntos!$A$53:$B$56,2,0))</f>
        <v/>
      </c>
      <c r="U24" s="44" t="str">
        <f>IF('Formulario DE-01'!AH37="","",VLOOKUP('Formulario DE-01'!AH37,Datosadjuntos!$A$58:$B$60,2,0))</f>
        <v/>
      </c>
      <c r="V24" s="34" t="str">
        <f t="shared" ca="1" si="2"/>
        <v/>
      </c>
      <c r="W24" t="str">
        <f>IF('Formulario DE-01'!AS37="","",'Formulario DE-01'!AS37)</f>
        <v/>
      </c>
      <c r="X24" t="str">
        <f t="shared" si="1"/>
        <v/>
      </c>
      <c r="Y24" s="43" t="str">
        <f>IF('Formulario DE-01'!AE37="","",'Formulario DE-01'!AE37)</f>
        <v/>
      </c>
      <c r="Z24" t="str">
        <f>IF('Formulario DE-01'!Z37="","",VLOOKUP('Formulario DE-01'!Z37,Datosadjuntos!$A$82:$B$84,2,0))</f>
        <v/>
      </c>
      <c r="AA24" t="str">
        <f>IF('Formulario DE-01'!AP37="","",VLOOKUP('Formulario DE-01'!AP37,Datosadjuntos!$A$87:$B$89,2,0))</f>
        <v/>
      </c>
      <c r="AB24" t="str">
        <f>IF('Formulario DE-01'!AQ37="","",VLOOKUP('Formulario DE-01'!AQ37,Datosadjuntos!$A$94:$B$94,2,0))</f>
        <v/>
      </c>
      <c r="AC24" t="str">
        <f>IF('Formulario DE-01'!AR37="","",VLOOKUP('Formulario DE-01'!AR37,Datosadjuntos!$A$99:$B$102,2,0))</f>
        <v/>
      </c>
      <c r="AD24" t="str">
        <f>IF('Formulario DE-01'!AN37="","",'Formulario DE-01'!AN37)</f>
        <v/>
      </c>
      <c r="AE24" t="str">
        <f>IF('Formulario DE-01'!AO37="","",'Formulario DE-01'!AO37)</f>
        <v/>
      </c>
    </row>
    <row r="25" spans="1:31" x14ac:dyDescent="0.25">
      <c r="A25" t="str">
        <f>IF(D25="","",'Formulario DE-01'!$AP$4)</f>
        <v/>
      </c>
      <c r="B25" t="str">
        <f>IF(D25="","",'Formulario DE-01'!$AP$3)</f>
        <v/>
      </c>
      <c r="C25" t="str">
        <f>IF(D25="","",CONCATENATE('Formulario DE-01'!$AQ$8,'Formulario DE-01'!$AT$8,'Formulario DE-01'!$AV$8,".",'Formulario DE-01'!$AX$8))</f>
        <v/>
      </c>
      <c r="D25" t="str">
        <f>Hoja1!A25</f>
        <v/>
      </c>
      <c r="E25" t="str">
        <f>IF(D25="","",'Formulario DE-01'!$AP$1)</f>
        <v/>
      </c>
      <c r="F25" t="str">
        <f>IF('Formulario DE-01'!X38="","",VLOOKUP('Formulario DE-01'!X38,Datosadjuntos!$A$40:$B$44,2,0))</f>
        <v/>
      </c>
      <c r="G25" t="str">
        <f>IF('Formulario DE-01'!U38="","",VLOOKUP('Formulario DE-01'!U38,Datosadjuntos!$A$19:$B$25,2,0))</f>
        <v/>
      </c>
      <c r="H25" t="str">
        <f>IF('Formulario DE-01'!V38="","",VLOOKUP('Formulario DE-01'!V38,Datosadjuntos!$H$24:$I$41,2,0))</f>
        <v/>
      </c>
      <c r="I25" t="str">
        <f>IF('Formulario DE-01'!W38="","",VLOOKUP('Formulario DE-01'!W38,Datosadjuntos!$D$19:$F$89,3,0))</f>
        <v/>
      </c>
      <c r="J25" t="str">
        <f>IF('Formulario DE-01'!W38="","",VLOOKUP('Formulario DE-01'!W38,Datosadjuntos!$D$19:$E$89,2,0))</f>
        <v/>
      </c>
      <c r="K25" s="44" t="str">
        <f>IF('Formulario DE-01'!AI38="","",VLOOKUP('Formulario DE-01'!AI38,Datosadjuntos!$A$62:$B$65,2,0))</f>
        <v/>
      </c>
      <c r="L25" s="44" t="str">
        <f>IF('Formulario DE-01'!AJ38="","",VLOOKUP('Formulario DE-01'!AJ38,Datosadjuntos!$A$67:$B$69,2,0))</f>
        <v/>
      </c>
      <c r="M25" s="44" t="str">
        <f>IF('Formulario DE-01'!AK38="","",VLOOKUP('Formulario DE-01'!AK38,Datosadjuntos!$A$67:$B$69,2,0))</f>
        <v/>
      </c>
      <c r="N25" s="44" t="str">
        <f>IF('Formulario DE-01'!AL38="","",VLOOKUP('Formulario DE-01'!AL38,Datosadjuntos!$A$71:$B$73,2,0))</f>
        <v/>
      </c>
      <c r="O25" s="44" t="str">
        <f>IF('Formulario DE-01'!AM38="","",VLOOKUP('Formulario DE-01'!AM38,Datosadjuntos!$A$75:$B$78,2,0))</f>
        <v/>
      </c>
      <c r="P25" s="44" t="str">
        <f>IF('Formulario DE-01'!AD38="","",'Formulario DE-01'!AD38)</f>
        <v/>
      </c>
      <c r="Q25" t="str">
        <f>IF('Formulario DE-01'!T38="","",VLOOKUP('Formulario DE-01'!T38,Datosadjuntos!$A$28:$B$35,2,0))</f>
        <v/>
      </c>
      <c r="R25" t="str">
        <f>IF('Formulario DE-01'!AC38="","",VLOOKUP('Formulario DE-01'!AC38,Datosadjuntos!$H$2:$I$11,2,0))</f>
        <v/>
      </c>
      <c r="S25" s="44" t="str">
        <f>IF('Formulario DE-01'!AF38="","",VLOOKUP('Formulario DE-01'!AF38,Datosadjuntos!$A$48:$B$51,2,0))</f>
        <v/>
      </c>
      <c r="T25" s="44" t="str">
        <f>IF('Formulario DE-01'!AG38="","",VLOOKUP('Formulario DE-01'!AG38,Datosadjuntos!$A$53:$B$56,2,0))</f>
        <v/>
      </c>
      <c r="U25" s="44" t="str">
        <f>IF('Formulario DE-01'!AH38="","",VLOOKUP('Formulario DE-01'!AH38,Datosadjuntos!$A$58:$B$60,2,0))</f>
        <v/>
      </c>
      <c r="V25" s="34" t="str">
        <f t="shared" ca="1" si="2"/>
        <v/>
      </c>
      <c r="W25" t="str">
        <f>IF('Formulario DE-01'!AS38="","",'Formulario DE-01'!AS38)</f>
        <v/>
      </c>
      <c r="X25" t="str">
        <f t="shared" si="1"/>
        <v/>
      </c>
      <c r="Y25" s="43" t="str">
        <f>IF('Formulario DE-01'!AE38="","",'Formulario DE-01'!AE38)</f>
        <v/>
      </c>
      <c r="Z25" t="str">
        <f>IF('Formulario DE-01'!Z38="","",VLOOKUP('Formulario DE-01'!Z38,Datosadjuntos!$A$82:$B$84,2,0))</f>
        <v/>
      </c>
      <c r="AA25" t="str">
        <f>IF('Formulario DE-01'!AP38="","",VLOOKUP('Formulario DE-01'!AP38,Datosadjuntos!$A$87:$B$89,2,0))</f>
        <v/>
      </c>
      <c r="AB25" t="str">
        <f>IF('Formulario DE-01'!AQ38="","",VLOOKUP('Formulario DE-01'!AQ38,Datosadjuntos!$A$94:$B$94,2,0))</f>
        <v/>
      </c>
      <c r="AC25" t="str">
        <f>IF('Formulario DE-01'!AR38="","",VLOOKUP('Formulario DE-01'!AR38,Datosadjuntos!$A$99:$B$102,2,0))</f>
        <v/>
      </c>
      <c r="AD25" t="str">
        <f>IF('Formulario DE-01'!AN38="","",'Formulario DE-01'!AN38)</f>
        <v/>
      </c>
      <c r="AE25" t="str">
        <f>IF('Formulario DE-01'!AO38="","",'Formulario DE-01'!AO38)</f>
        <v/>
      </c>
    </row>
    <row r="26" spans="1:31" x14ac:dyDescent="0.25">
      <c r="A26" t="str">
        <f>IF(D26="","",'Formulario DE-01'!$AP$4)</f>
        <v/>
      </c>
      <c r="B26" t="str">
        <f>IF(D26="","",'Formulario DE-01'!$AP$3)</f>
        <v/>
      </c>
      <c r="C26" t="str">
        <f>IF(D26="","",CONCATENATE('Formulario DE-01'!$AQ$8,'Formulario DE-01'!$AT$8,'Formulario DE-01'!$AV$8,".",'Formulario DE-01'!$AX$8))</f>
        <v/>
      </c>
      <c r="D26" t="str">
        <f>Hoja1!A26</f>
        <v/>
      </c>
      <c r="E26" t="str">
        <f>IF(D26="","",'Formulario DE-01'!$AP$1)</f>
        <v/>
      </c>
      <c r="F26" t="str">
        <f>IF('Formulario DE-01'!X39="","",VLOOKUP('Formulario DE-01'!X39,Datosadjuntos!$A$40:$B$44,2,0))</f>
        <v/>
      </c>
      <c r="G26" t="str">
        <f>IF('Formulario DE-01'!U39="","",VLOOKUP('Formulario DE-01'!U39,Datosadjuntos!$A$19:$B$25,2,0))</f>
        <v/>
      </c>
      <c r="H26" t="str">
        <f>IF('Formulario DE-01'!V39="","",VLOOKUP('Formulario DE-01'!V39,Datosadjuntos!$H$24:$I$41,2,0))</f>
        <v/>
      </c>
      <c r="I26" t="str">
        <f>IF('Formulario DE-01'!W39="","",VLOOKUP('Formulario DE-01'!W39,Datosadjuntos!$D$19:$F$89,3,0))</f>
        <v/>
      </c>
      <c r="J26" t="str">
        <f>IF('Formulario DE-01'!W39="","",VLOOKUP('Formulario DE-01'!W39,Datosadjuntos!$D$19:$E$89,2,0))</f>
        <v/>
      </c>
      <c r="K26" s="44" t="str">
        <f>IF('Formulario DE-01'!AI39="","",VLOOKUP('Formulario DE-01'!AI39,Datosadjuntos!$A$62:$B$65,2,0))</f>
        <v/>
      </c>
      <c r="L26" s="44" t="str">
        <f>IF('Formulario DE-01'!AJ39="","",VLOOKUP('Formulario DE-01'!AJ39,Datosadjuntos!$A$67:$B$69,2,0))</f>
        <v/>
      </c>
      <c r="M26" s="44" t="str">
        <f>IF('Formulario DE-01'!AK39="","",VLOOKUP('Formulario DE-01'!AK39,Datosadjuntos!$A$67:$B$69,2,0))</f>
        <v/>
      </c>
      <c r="N26" s="44" t="str">
        <f>IF('Formulario DE-01'!AL39="","",VLOOKUP('Formulario DE-01'!AL39,Datosadjuntos!$A$71:$B$73,2,0))</f>
        <v/>
      </c>
      <c r="O26" s="44" t="str">
        <f>IF('Formulario DE-01'!AM39="","",VLOOKUP('Formulario DE-01'!AM39,Datosadjuntos!$A$75:$B$78,2,0))</f>
        <v/>
      </c>
      <c r="P26" s="44" t="str">
        <f>IF('Formulario DE-01'!AD39="","",'Formulario DE-01'!AD39)</f>
        <v/>
      </c>
      <c r="Q26" t="str">
        <f>IF('Formulario DE-01'!T39="","",VLOOKUP('Formulario DE-01'!T39,Datosadjuntos!$A$28:$B$35,2,0))</f>
        <v/>
      </c>
      <c r="R26" t="str">
        <f>IF('Formulario DE-01'!AC39="","",VLOOKUP('Formulario DE-01'!AC39,Datosadjuntos!$H$2:$I$11,2,0))</f>
        <v/>
      </c>
      <c r="S26" s="44" t="str">
        <f>IF('Formulario DE-01'!AF39="","",VLOOKUP('Formulario DE-01'!AF39,Datosadjuntos!$A$48:$B$51,2,0))</f>
        <v/>
      </c>
      <c r="T26" s="44" t="str">
        <f>IF('Formulario DE-01'!AG39="","",VLOOKUP('Formulario DE-01'!AG39,Datosadjuntos!$A$53:$B$56,2,0))</f>
        <v/>
      </c>
      <c r="U26" s="44" t="str">
        <f>IF('Formulario DE-01'!AH39="","",VLOOKUP('Formulario DE-01'!AH39,Datosadjuntos!$A$58:$B$60,2,0))</f>
        <v/>
      </c>
      <c r="V26" s="34" t="str">
        <f t="shared" ca="1" si="2"/>
        <v/>
      </c>
      <c r="W26" t="str">
        <f>IF('Formulario DE-01'!AS39="","",'Formulario DE-01'!AS39)</f>
        <v/>
      </c>
      <c r="X26" t="str">
        <f t="shared" si="1"/>
        <v/>
      </c>
      <c r="Y26" s="43" t="str">
        <f>IF('Formulario DE-01'!AE39="","",'Formulario DE-01'!AE39)</f>
        <v/>
      </c>
      <c r="Z26" t="str">
        <f>IF('Formulario DE-01'!Z39="","",VLOOKUP('Formulario DE-01'!Z39,Datosadjuntos!$A$82:$B$84,2,0))</f>
        <v/>
      </c>
      <c r="AA26" t="str">
        <f>IF('Formulario DE-01'!AP39="","",VLOOKUP('Formulario DE-01'!AP39,Datosadjuntos!$A$87:$B$89,2,0))</f>
        <v/>
      </c>
      <c r="AB26" t="str">
        <f>IF('Formulario DE-01'!AQ39="","",VLOOKUP('Formulario DE-01'!AQ39,Datosadjuntos!$A$94:$B$94,2,0))</f>
        <v/>
      </c>
      <c r="AC26" t="str">
        <f>IF('Formulario DE-01'!AR39="","",VLOOKUP('Formulario DE-01'!AR39,Datosadjuntos!$A$99:$B$102,2,0))</f>
        <v/>
      </c>
      <c r="AD26" t="str">
        <f>IF('Formulario DE-01'!AN39="","",'Formulario DE-01'!AN39)</f>
        <v/>
      </c>
      <c r="AE26" t="str">
        <f>IF('Formulario DE-01'!AO39="","",'Formulario DE-01'!AO39)</f>
        <v/>
      </c>
    </row>
    <row r="27" spans="1:31" x14ac:dyDescent="0.25">
      <c r="A27" t="str">
        <f>IF(D27="","",'Formulario DE-01'!$AP$4)</f>
        <v/>
      </c>
      <c r="B27" t="str">
        <f>IF(D27="","",'Formulario DE-01'!$AP$3)</f>
        <v/>
      </c>
      <c r="C27" t="str">
        <f>IF(D27="","",CONCATENATE('Formulario DE-01'!$AQ$8,'Formulario DE-01'!$AT$8,'Formulario DE-01'!$AV$8,".",'Formulario DE-01'!$AX$8))</f>
        <v/>
      </c>
      <c r="D27" t="str">
        <f>Hoja1!A27</f>
        <v/>
      </c>
      <c r="E27" t="str">
        <f>IF(D27="","",'Formulario DE-01'!$AP$1)</f>
        <v/>
      </c>
      <c r="F27" t="str">
        <f>IF('Formulario DE-01'!X40="","",VLOOKUP('Formulario DE-01'!X40,Datosadjuntos!$A$40:$B$44,2,0))</f>
        <v/>
      </c>
      <c r="G27" t="str">
        <f>IF('Formulario DE-01'!U40="","",VLOOKUP('Formulario DE-01'!U40,Datosadjuntos!$A$19:$B$25,2,0))</f>
        <v/>
      </c>
      <c r="H27" t="str">
        <f>IF('Formulario DE-01'!V40="","",VLOOKUP('Formulario DE-01'!V40,Datosadjuntos!$H$24:$I$41,2,0))</f>
        <v/>
      </c>
      <c r="I27" t="str">
        <f>IF('Formulario DE-01'!W40="","",VLOOKUP('Formulario DE-01'!W40,Datosadjuntos!$D$19:$F$89,3,0))</f>
        <v/>
      </c>
      <c r="J27" t="str">
        <f>IF('Formulario DE-01'!W40="","",VLOOKUP('Formulario DE-01'!W40,Datosadjuntos!$D$19:$E$89,2,0))</f>
        <v/>
      </c>
      <c r="K27" s="44" t="str">
        <f>IF('Formulario DE-01'!AI40="","",VLOOKUP('Formulario DE-01'!AI40,Datosadjuntos!$A$62:$B$65,2,0))</f>
        <v/>
      </c>
      <c r="L27" s="44" t="str">
        <f>IF('Formulario DE-01'!AJ40="","",VLOOKUP('Formulario DE-01'!AJ40,Datosadjuntos!$A$67:$B$69,2,0))</f>
        <v/>
      </c>
      <c r="M27" s="44" t="str">
        <f>IF('Formulario DE-01'!AK40="","",VLOOKUP('Formulario DE-01'!AK40,Datosadjuntos!$A$67:$B$69,2,0))</f>
        <v/>
      </c>
      <c r="N27" s="44" t="str">
        <f>IF('Formulario DE-01'!AL40="","",VLOOKUP('Formulario DE-01'!AL40,Datosadjuntos!$A$71:$B$73,2,0))</f>
        <v/>
      </c>
      <c r="O27" s="44" t="str">
        <f>IF('Formulario DE-01'!AM40="","",VLOOKUP('Formulario DE-01'!AM40,Datosadjuntos!$A$75:$B$78,2,0))</f>
        <v/>
      </c>
      <c r="P27" s="44" t="str">
        <f>IF('Formulario DE-01'!AD40="","",'Formulario DE-01'!AD40)</f>
        <v/>
      </c>
      <c r="Q27" t="str">
        <f>IF('Formulario DE-01'!T40="","",VLOOKUP('Formulario DE-01'!T40,Datosadjuntos!$A$28:$B$35,2,0))</f>
        <v/>
      </c>
      <c r="R27" t="str">
        <f>IF('Formulario DE-01'!AC40="","",VLOOKUP('Formulario DE-01'!AC40,Datosadjuntos!$H$2:$I$11,2,0))</f>
        <v/>
      </c>
      <c r="S27" s="44" t="str">
        <f>IF('Formulario DE-01'!AF40="","",VLOOKUP('Formulario DE-01'!AF40,Datosadjuntos!$A$48:$B$51,2,0))</f>
        <v/>
      </c>
      <c r="T27" s="44" t="str">
        <f>IF('Formulario DE-01'!AG40="","",VLOOKUP('Formulario DE-01'!AG40,Datosadjuntos!$A$53:$B$56,2,0))</f>
        <v/>
      </c>
      <c r="U27" s="44" t="str">
        <f>IF('Formulario DE-01'!AH40="","",VLOOKUP('Formulario DE-01'!AH40,Datosadjuntos!$A$58:$B$60,2,0))</f>
        <v/>
      </c>
      <c r="V27" s="34" t="str">
        <f t="shared" ca="1" si="2"/>
        <v/>
      </c>
      <c r="W27" t="str">
        <f>IF('Formulario DE-01'!AS40="","",'Formulario DE-01'!AS40)</f>
        <v/>
      </c>
      <c r="X27" t="str">
        <f t="shared" si="1"/>
        <v/>
      </c>
      <c r="Y27" s="43" t="str">
        <f>IF('Formulario DE-01'!AE40="","",'Formulario DE-01'!AE40)</f>
        <v/>
      </c>
      <c r="Z27" t="str">
        <f>IF('Formulario DE-01'!Z40="","",VLOOKUP('Formulario DE-01'!Z40,Datosadjuntos!$A$82:$B$84,2,0))</f>
        <v/>
      </c>
      <c r="AA27" t="str">
        <f>IF('Formulario DE-01'!AP40="","",VLOOKUP('Formulario DE-01'!AP40,Datosadjuntos!$A$87:$B$89,2,0))</f>
        <v/>
      </c>
      <c r="AB27" t="str">
        <f>IF('Formulario DE-01'!AQ40="","",VLOOKUP('Formulario DE-01'!AQ40,Datosadjuntos!$A$94:$B$94,2,0))</f>
        <v/>
      </c>
      <c r="AC27" t="str">
        <f>IF('Formulario DE-01'!AR40="","",VLOOKUP('Formulario DE-01'!AR40,Datosadjuntos!$A$99:$B$102,2,0))</f>
        <v/>
      </c>
      <c r="AD27" t="str">
        <f>IF('Formulario DE-01'!AN40="","",'Formulario DE-01'!AN40)</f>
        <v/>
      </c>
      <c r="AE27" t="str">
        <f>IF('Formulario DE-01'!AO40="","",'Formulario DE-01'!AO40)</f>
        <v/>
      </c>
    </row>
    <row r="28" spans="1:31" x14ac:dyDescent="0.25">
      <c r="A28" t="str">
        <f>IF(D28="","",'Formulario DE-01'!$AP$4)</f>
        <v/>
      </c>
      <c r="B28" t="str">
        <f>IF(D28="","",'Formulario DE-01'!$AP$3)</f>
        <v/>
      </c>
      <c r="C28" t="str">
        <f>IF(D28="","",CONCATENATE('Formulario DE-01'!$AQ$8,'Formulario DE-01'!$AT$8,'Formulario DE-01'!$AV$8,".",'Formulario DE-01'!$AX$8))</f>
        <v/>
      </c>
      <c r="D28" t="str">
        <f>Hoja1!A28</f>
        <v/>
      </c>
      <c r="E28" t="str">
        <f>IF(D28="","",'Formulario DE-01'!$AP$1)</f>
        <v/>
      </c>
      <c r="F28" t="str">
        <f>IF('Formulario DE-01'!X41="","",VLOOKUP('Formulario DE-01'!X41,Datosadjuntos!$A$40:$B$44,2,0))</f>
        <v/>
      </c>
      <c r="G28" t="str">
        <f>IF('Formulario DE-01'!U41="","",VLOOKUP('Formulario DE-01'!U41,Datosadjuntos!$A$19:$B$25,2,0))</f>
        <v/>
      </c>
      <c r="H28" t="str">
        <f>IF('Formulario DE-01'!V41="","",VLOOKUP('Formulario DE-01'!V41,Datosadjuntos!$H$24:$I$41,2,0))</f>
        <v/>
      </c>
      <c r="I28" t="str">
        <f>IF('Formulario DE-01'!W41="","",VLOOKUP('Formulario DE-01'!W41,Datosadjuntos!$D$19:$F$89,3,0))</f>
        <v/>
      </c>
      <c r="J28" t="str">
        <f>IF('Formulario DE-01'!W41="","",VLOOKUP('Formulario DE-01'!W41,Datosadjuntos!$D$19:$E$89,2,0))</f>
        <v/>
      </c>
      <c r="K28" s="44" t="str">
        <f>IF('Formulario DE-01'!AI41="","",VLOOKUP('Formulario DE-01'!AI41,Datosadjuntos!$A$62:$B$65,2,0))</f>
        <v/>
      </c>
      <c r="L28" s="44" t="str">
        <f>IF('Formulario DE-01'!AJ41="","",VLOOKUP('Formulario DE-01'!AJ41,Datosadjuntos!$A$67:$B$69,2,0))</f>
        <v/>
      </c>
      <c r="M28" s="44" t="str">
        <f>IF('Formulario DE-01'!AK41="","",VLOOKUP('Formulario DE-01'!AK41,Datosadjuntos!$A$67:$B$69,2,0))</f>
        <v/>
      </c>
      <c r="N28" s="44" t="str">
        <f>IF('Formulario DE-01'!AL41="","",VLOOKUP('Formulario DE-01'!AL41,Datosadjuntos!$A$71:$B$73,2,0))</f>
        <v/>
      </c>
      <c r="O28" s="44" t="str">
        <f>IF('Formulario DE-01'!AM41="","",VLOOKUP('Formulario DE-01'!AM41,Datosadjuntos!$A$75:$B$78,2,0))</f>
        <v/>
      </c>
      <c r="P28" s="44" t="str">
        <f>IF('Formulario DE-01'!AD41="","",'Formulario DE-01'!AD41)</f>
        <v/>
      </c>
      <c r="Q28" t="str">
        <f>IF('Formulario DE-01'!T41="","",VLOOKUP('Formulario DE-01'!T41,Datosadjuntos!$A$28:$B$35,2,0))</f>
        <v/>
      </c>
      <c r="R28" t="str">
        <f>IF('Formulario DE-01'!AC41="","",VLOOKUP('Formulario DE-01'!AC41,Datosadjuntos!$H$2:$I$11,2,0))</f>
        <v/>
      </c>
      <c r="S28" s="44" t="str">
        <f>IF('Formulario DE-01'!AF41="","",VLOOKUP('Formulario DE-01'!AF41,Datosadjuntos!$A$48:$B$51,2,0))</f>
        <v/>
      </c>
      <c r="T28" s="44" t="str">
        <f>IF('Formulario DE-01'!AG41="","",VLOOKUP('Formulario DE-01'!AG41,Datosadjuntos!$A$53:$B$56,2,0))</f>
        <v/>
      </c>
      <c r="U28" s="44" t="str">
        <f>IF('Formulario DE-01'!AH41="","",VLOOKUP('Formulario DE-01'!AH41,Datosadjuntos!$A$58:$B$60,2,0))</f>
        <v/>
      </c>
      <c r="V28" s="34" t="str">
        <f t="shared" ca="1" si="2"/>
        <v/>
      </c>
      <c r="W28" t="str">
        <f>IF('Formulario DE-01'!AS41="","",'Formulario DE-01'!AS41)</f>
        <v/>
      </c>
      <c r="X28" t="str">
        <f t="shared" si="1"/>
        <v/>
      </c>
      <c r="Y28" s="43" t="str">
        <f>IF('Formulario DE-01'!AE41="","",'Formulario DE-01'!AE41)</f>
        <v/>
      </c>
      <c r="Z28" t="str">
        <f>IF('Formulario DE-01'!Z41="","",VLOOKUP('Formulario DE-01'!Z41,Datosadjuntos!$A$82:$B$84,2,0))</f>
        <v/>
      </c>
      <c r="AA28" t="str">
        <f>IF('Formulario DE-01'!AP41="","",VLOOKUP('Formulario DE-01'!AP41,Datosadjuntos!$A$87:$B$89,2,0))</f>
        <v/>
      </c>
      <c r="AB28" t="str">
        <f>IF('Formulario DE-01'!AQ41="","",VLOOKUP('Formulario DE-01'!AQ41,Datosadjuntos!$A$94:$B$94,2,0))</f>
        <v/>
      </c>
      <c r="AC28" t="str">
        <f>IF('Formulario DE-01'!AR41="","",VLOOKUP('Formulario DE-01'!AR41,Datosadjuntos!$A$99:$B$102,2,0))</f>
        <v/>
      </c>
      <c r="AD28" t="str">
        <f>IF('Formulario DE-01'!AN41="","",'Formulario DE-01'!AN41)</f>
        <v/>
      </c>
      <c r="AE28" t="str">
        <f>IF('Formulario DE-01'!AO41="","",'Formulario DE-01'!AO41)</f>
        <v/>
      </c>
    </row>
    <row r="29" spans="1:31" x14ac:dyDescent="0.25">
      <c r="A29" t="str">
        <f>IF(D29="","",'Formulario DE-01'!$AP$4)</f>
        <v/>
      </c>
      <c r="B29" t="str">
        <f>IF(D29="","",'Formulario DE-01'!$AP$3)</f>
        <v/>
      </c>
      <c r="C29" t="str">
        <f>IF(D29="","",CONCATENATE('Formulario DE-01'!$AQ$8,'Formulario DE-01'!$AT$8,'Formulario DE-01'!$AV$8,".",'Formulario DE-01'!$AX$8))</f>
        <v/>
      </c>
      <c r="D29" t="str">
        <f>Hoja1!A29</f>
        <v/>
      </c>
      <c r="E29" t="str">
        <f>IF(D29="","",'Formulario DE-01'!$AP$1)</f>
        <v/>
      </c>
      <c r="F29" t="str">
        <f>IF('Formulario DE-01'!X42="","",VLOOKUP('Formulario DE-01'!X42,Datosadjuntos!$A$40:$B$44,2,0))</f>
        <v/>
      </c>
      <c r="G29" t="str">
        <f>IF('Formulario DE-01'!U42="","",VLOOKUP('Formulario DE-01'!U42,Datosadjuntos!$A$19:$B$25,2,0))</f>
        <v/>
      </c>
      <c r="H29" t="str">
        <f>IF('Formulario DE-01'!V42="","",VLOOKUP('Formulario DE-01'!V42,Datosadjuntos!$H$24:$I$41,2,0))</f>
        <v/>
      </c>
      <c r="I29" t="str">
        <f>IF('Formulario DE-01'!W42="","",VLOOKUP('Formulario DE-01'!W42,Datosadjuntos!$D$19:$F$89,3,0))</f>
        <v/>
      </c>
      <c r="J29" t="str">
        <f>IF('Formulario DE-01'!W42="","",VLOOKUP('Formulario DE-01'!W42,Datosadjuntos!$D$19:$E$89,2,0))</f>
        <v/>
      </c>
      <c r="K29" s="44" t="str">
        <f>IF('Formulario DE-01'!AI42="","",VLOOKUP('Formulario DE-01'!AI42,Datosadjuntos!$A$62:$B$65,2,0))</f>
        <v/>
      </c>
      <c r="L29" s="44" t="str">
        <f>IF('Formulario DE-01'!AJ42="","",VLOOKUP('Formulario DE-01'!AJ42,Datosadjuntos!$A$67:$B$69,2,0))</f>
        <v/>
      </c>
      <c r="M29" s="44" t="str">
        <f>IF('Formulario DE-01'!AK42="","",VLOOKUP('Formulario DE-01'!AK42,Datosadjuntos!$A$67:$B$69,2,0))</f>
        <v/>
      </c>
      <c r="N29" s="44" t="str">
        <f>IF('Formulario DE-01'!AL42="","",VLOOKUP('Formulario DE-01'!AL42,Datosadjuntos!$A$71:$B$73,2,0))</f>
        <v/>
      </c>
      <c r="O29" s="44" t="str">
        <f>IF('Formulario DE-01'!AM42="","",VLOOKUP('Formulario DE-01'!AM42,Datosadjuntos!$A$75:$B$78,2,0))</f>
        <v/>
      </c>
      <c r="P29" s="44" t="str">
        <f>IF('Formulario DE-01'!AD42="","",'Formulario DE-01'!AD42)</f>
        <v/>
      </c>
      <c r="Q29" t="str">
        <f>IF('Formulario DE-01'!T42="","",VLOOKUP('Formulario DE-01'!T42,Datosadjuntos!$A$28:$B$35,2,0))</f>
        <v/>
      </c>
      <c r="R29" t="str">
        <f>IF('Formulario DE-01'!AC42="","",VLOOKUP('Formulario DE-01'!AC42,Datosadjuntos!$H$2:$I$11,2,0))</f>
        <v/>
      </c>
      <c r="S29" s="44" t="str">
        <f>IF('Formulario DE-01'!AF42="","",VLOOKUP('Formulario DE-01'!AF42,Datosadjuntos!$A$48:$B$51,2,0))</f>
        <v/>
      </c>
      <c r="T29" s="44" t="str">
        <f>IF('Formulario DE-01'!AG42="","",VLOOKUP('Formulario DE-01'!AG42,Datosadjuntos!$A$53:$B$56,2,0))</f>
        <v/>
      </c>
      <c r="U29" s="44" t="str">
        <f>IF('Formulario DE-01'!AH42="","",VLOOKUP('Formulario DE-01'!AH42,Datosadjuntos!$A$58:$B$60,2,0))</f>
        <v/>
      </c>
      <c r="V29" s="34" t="str">
        <f t="shared" ca="1" si="2"/>
        <v/>
      </c>
      <c r="W29" t="str">
        <f>IF('Formulario DE-01'!AS42="","",'Formulario DE-01'!AS42)</f>
        <v/>
      </c>
      <c r="X29" t="str">
        <f t="shared" si="1"/>
        <v/>
      </c>
      <c r="Y29" s="43" t="str">
        <f>IF('Formulario DE-01'!AE42="","",'Formulario DE-01'!AE42)</f>
        <v/>
      </c>
      <c r="Z29" t="str">
        <f>IF('Formulario DE-01'!Z42="","",VLOOKUP('Formulario DE-01'!Z42,Datosadjuntos!$A$82:$B$84,2,0))</f>
        <v/>
      </c>
      <c r="AA29" t="str">
        <f>IF('Formulario DE-01'!AP42="","",VLOOKUP('Formulario DE-01'!AP42,Datosadjuntos!$A$87:$B$89,2,0))</f>
        <v/>
      </c>
      <c r="AB29" t="str">
        <f>IF('Formulario DE-01'!AQ42="","",VLOOKUP('Formulario DE-01'!AQ42,Datosadjuntos!$A$94:$B$94,2,0))</f>
        <v/>
      </c>
      <c r="AC29" t="str">
        <f>IF('Formulario DE-01'!AR42="","",VLOOKUP('Formulario DE-01'!AR42,Datosadjuntos!$A$99:$B$102,2,0))</f>
        <v/>
      </c>
      <c r="AD29" t="str">
        <f>IF('Formulario DE-01'!AN42="","",'Formulario DE-01'!AN42)</f>
        <v/>
      </c>
      <c r="AE29" t="str">
        <f>IF('Formulario DE-01'!AO42="","",'Formulario DE-01'!AO42)</f>
        <v/>
      </c>
    </row>
    <row r="30" spans="1:31" x14ac:dyDescent="0.25">
      <c r="A30" t="str">
        <f>IF(D30="","",'Formulario DE-01'!$AP$4)</f>
        <v/>
      </c>
      <c r="B30" t="str">
        <f>IF(D30="","",'Formulario DE-01'!$AP$3)</f>
        <v/>
      </c>
      <c r="C30" t="str">
        <f>IF(D30="","",CONCATENATE('Formulario DE-01'!$AQ$8,'Formulario DE-01'!$AT$8,'Formulario DE-01'!$AV$8,".",'Formulario DE-01'!$AX$8))</f>
        <v/>
      </c>
      <c r="D30" t="str">
        <f>Hoja1!A30</f>
        <v/>
      </c>
      <c r="E30" t="str">
        <f>IF(D30="","",'Formulario DE-01'!$AP$1)</f>
        <v/>
      </c>
      <c r="F30" t="str">
        <f>IF('Formulario DE-01'!X43="","",VLOOKUP('Formulario DE-01'!X43,Datosadjuntos!$A$40:$B$44,2,0))</f>
        <v/>
      </c>
      <c r="G30" t="str">
        <f>IF('Formulario DE-01'!U43="","",VLOOKUP('Formulario DE-01'!U43,Datosadjuntos!$A$19:$B$25,2,0))</f>
        <v/>
      </c>
      <c r="H30" t="str">
        <f>IF('Formulario DE-01'!V43="","",VLOOKUP('Formulario DE-01'!V43,Datosadjuntos!$H$24:$I$41,2,0))</f>
        <v/>
      </c>
      <c r="I30" t="str">
        <f>IF('Formulario DE-01'!W43="","",VLOOKUP('Formulario DE-01'!W43,Datosadjuntos!$D$19:$F$89,3,0))</f>
        <v/>
      </c>
      <c r="J30" t="str">
        <f>IF('Formulario DE-01'!W43="","",VLOOKUP('Formulario DE-01'!W43,Datosadjuntos!$D$19:$E$89,2,0))</f>
        <v/>
      </c>
      <c r="K30" s="44" t="str">
        <f>IF('Formulario DE-01'!AI43="","",VLOOKUP('Formulario DE-01'!AI43,Datosadjuntos!$A$62:$B$65,2,0))</f>
        <v/>
      </c>
      <c r="L30" s="44" t="str">
        <f>IF('Formulario DE-01'!AJ43="","",VLOOKUP('Formulario DE-01'!AJ43,Datosadjuntos!$A$67:$B$69,2,0))</f>
        <v/>
      </c>
      <c r="M30" s="44" t="str">
        <f>IF('Formulario DE-01'!AK43="","",VLOOKUP('Formulario DE-01'!AK43,Datosadjuntos!$A$67:$B$69,2,0))</f>
        <v/>
      </c>
      <c r="N30" s="44" t="str">
        <f>IF('Formulario DE-01'!AL43="","",VLOOKUP('Formulario DE-01'!AL43,Datosadjuntos!$A$71:$B$73,2,0))</f>
        <v/>
      </c>
      <c r="O30" s="44" t="str">
        <f>IF('Formulario DE-01'!AM43="","",VLOOKUP('Formulario DE-01'!AM43,Datosadjuntos!$A$75:$B$78,2,0))</f>
        <v/>
      </c>
      <c r="P30" s="44" t="str">
        <f>IF('Formulario DE-01'!AD43="","",'Formulario DE-01'!AD43)</f>
        <v/>
      </c>
      <c r="Q30" t="str">
        <f>IF('Formulario DE-01'!T43="","",VLOOKUP('Formulario DE-01'!T43,Datosadjuntos!$A$28:$B$35,2,0))</f>
        <v/>
      </c>
      <c r="R30" t="str">
        <f>IF('Formulario DE-01'!AC43="","",VLOOKUP('Formulario DE-01'!AC43,Datosadjuntos!$H$2:$I$11,2,0))</f>
        <v/>
      </c>
      <c r="S30" s="44" t="str">
        <f>IF('Formulario DE-01'!AF43="","",VLOOKUP('Formulario DE-01'!AF43,Datosadjuntos!$A$48:$B$51,2,0))</f>
        <v/>
      </c>
      <c r="T30" s="44" t="str">
        <f>IF('Formulario DE-01'!AG43="","",VLOOKUP('Formulario DE-01'!AG43,Datosadjuntos!$A$53:$B$56,2,0))</f>
        <v/>
      </c>
      <c r="U30" s="44" t="str">
        <f>IF('Formulario DE-01'!AH43="","",VLOOKUP('Formulario DE-01'!AH43,Datosadjuntos!$A$58:$B$60,2,0))</f>
        <v/>
      </c>
      <c r="V30" s="34" t="str">
        <f t="shared" ca="1" si="2"/>
        <v/>
      </c>
      <c r="W30" t="str">
        <f>IF('Formulario DE-01'!AS43="","",'Formulario DE-01'!AS43)</f>
        <v/>
      </c>
      <c r="X30" t="str">
        <f t="shared" si="1"/>
        <v/>
      </c>
      <c r="Y30" s="43" t="str">
        <f>IF('Formulario DE-01'!AE43="","",'Formulario DE-01'!AE43)</f>
        <v/>
      </c>
      <c r="Z30" t="str">
        <f>IF('Formulario DE-01'!Z43="","",VLOOKUP('Formulario DE-01'!Z43,Datosadjuntos!$A$82:$B$84,2,0))</f>
        <v/>
      </c>
      <c r="AA30" t="str">
        <f>IF('Formulario DE-01'!AP43="","",VLOOKUP('Formulario DE-01'!AP43,Datosadjuntos!$A$87:$B$89,2,0))</f>
        <v/>
      </c>
      <c r="AB30" t="str">
        <f>IF('Formulario DE-01'!AQ43="","",VLOOKUP('Formulario DE-01'!AQ43,Datosadjuntos!$A$94:$B$94,2,0))</f>
        <v/>
      </c>
      <c r="AC30" t="str">
        <f>IF('Formulario DE-01'!AR43="","",VLOOKUP('Formulario DE-01'!AR43,Datosadjuntos!$A$99:$B$102,2,0))</f>
        <v/>
      </c>
      <c r="AD30" t="str">
        <f>IF('Formulario DE-01'!AN43="","",'Formulario DE-01'!AN43)</f>
        <v/>
      </c>
      <c r="AE30" t="str">
        <f>IF('Formulario DE-01'!AO43="","",'Formulario DE-01'!AO43)</f>
        <v/>
      </c>
    </row>
    <row r="31" spans="1:31" x14ac:dyDescent="0.25">
      <c r="A31" t="str">
        <f>IF(D31="","",'Formulario DE-01'!$AP$4)</f>
        <v/>
      </c>
      <c r="B31" t="str">
        <f>IF(D31="","",'Formulario DE-01'!$AP$3)</f>
        <v/>
      </c>
      <c r="C31" t="str">
        <f>IF(D31="","",CONCATENATE('Formulario DE-01'!$AQ$8,'Formulario DE-01'!$AT$8,'Formulario DE-01'!$AV$8,".",'Formulario DE-01'!$AX$8))</f>
        <v/>
      </c>
      <c r="D31" t="str">
        <f>Hoja1!A31</f>
        <v/>
      </c>
      <c r="E31" t="str">
        <f>IF(D31="","",'Formulario DE-01'!$AP$1)</f>
        <v/>
      </c>
      <c r="F31" t="str">
        <f>IF('Formulario DE-01'!X44="","",VLOOKUP('Formulario DE-01'!X44,Datosadjuntos!$A$40:$B$44,2,0))</f>
        <v/>
      </c>
      <c r="G31" t="str">
        <f>IF('Formulario DE-01'!U44="","",VLOOKUP('Formulario DE-01'!U44,Datosadjuntos!$A$19:$B$25,2,0))</f>
        <v/>
      </c>
      <c r="H31" t="str">
        <f>IF('Formulario DE-01'!V44="","",VLOOKUP('Formulario DE-01'!V44,Datosadjuntos!$H$24:$I$41,2,0))</f>
        <v/>
      </c>
      <c r="I31" t="str">
        <f>IF('Formulario DE-01'!W44="","",VLOOKUP('Formulario DE-01'!W44,Datosadjuntos!$D$19:$F$89,3,0))</f>
        <v/>
      </c>
      <c r="J31" t="str">
        <f>IF('Formulario DE-01'!W44="","",VLOOKUP('Formulario DE-01'!W44,Datosadjuntos!$D$19:$E$89,2,0))</f>
        <v/>
      </c>
      <c r="K31" s="44" t="str">
        <f>IF('Formulario DE-01'!AI44="","",VLOOKUP('Formulario DE-01'!AI44,Datosadjuntos!$A$62:$B$65,2,0))</f>
        <v/>
      </c>
      <c r="L31" s="44" t="str">
        <f>IF('Formulario DE-01'!AJ44="","",VLOOKUP('Formulario DE-01'!AJ44,Datosadjuntos!$A$67:$B$69,2,0))</f>
        <v/>
      </c>
      <c r="M31" s="44" t="str">
        <f>IF('Formulario DE-01'!AK44="","",VLOOKUP('Formulario DE-01'!AK44,Datosadjuntos!$A$67:$B$69,2,0))</f>
        <v/>
      </c>
      <c r="N31" s="44" t="str">
        <f>IF('Formulario DE-01'!AL44="","",VLOOKUP('Formulario DE-01'!AL44,Datosadjuntos!$A$71:$B$73,2,0))</f>
        <v/>
      </c>
      <c r="O31" s="44" t="str">
        <f>IF('Formulario DE-01'!AM44="","",VLOOKUP('Formulario DE-01'!AM44,Datosadjuntos!$A$75:$B$78,2,0))</f>
        <v/>
      </c>
      <c r="P31" s="44" t="str">
        <f>IF('Formulario DE-01'!AD44="","",'Formulario DE-01'!AD44)</f>
        <v/>
      </c>
      <c r="Q31" t="str">
        <f>IF('Formulario DE-01'!T44="","",VLOOKUP('Formulario DE-01'!T44,Datosadjuntos!$A$28:$B$35,2,0))</f>
        <v/>
      </c>
      <c r="R31" t="str">
        <f>IF('Formulario DE-01'!AC44="","",VLOOKUP('Formulario DE-01'!AC44,Datosadjuntos!$H$2:$I$11,2,0))</f>
        <v/>
      </c>
      <c r="S31" s="44" t="str">
        <f>IF('Formulario DE-01'!AF44="","",VLOOKUP('Formulario DE-01'!AF44,Datosadjuntos!$A$48:$B$51,2,0))</f>
        <v/>
      </c>
      <c r="T31" s="44" t="str">
        <f>IF('Formulario DE-01'!AG44="","",VLOOKUP('Formulario DE-01'!AG44,Datosadjuntos!$A$53:$B$56,2,0))</f>
        <v/>
      </c>
      <c r="U31" s="44" t="str">
        <f>IF('Formulario DE-01'!AH44="","",VLOOKUP('Formulario DE-01'!AH44,Datosadjuntos!$A$58:$B$60,2,0))</f>
        <v/>
      </c>
      <c r="V31" s="34" t="str">
        <f t="shared" ca="1" si="2"/>
        <v/>
      </c>
      <c r="W31" t="str">
        <f>IF('Formulario DE-01'!AS44="","",'Formulario DE-01'!AS44)</f>
        <v/>
      </c>
      <c r="X31" t="str">
        <f t="shared" si="1"/>
        <v/>
      </c>
      <c r="Y31" s="43" t="str">
        <f>IF('Formulario DE-01'!AE44="","",'Formulario DE-01'!AE44)</f>
        <v/>
      </c>
      <c r="Z31" t="str">
        <f>IF('Formulario DE-01'!Z44="","",VLOOKUP('Formulario DE-01'!Z44,Datosadjuntos!$A$82:$B$84,2,0))</f>
        <v/>
      </c>
      <c r="AA31" t="str">
        <f>IF('Formulario DE-01'!AP44="","",VLOOKUP('Formulario DE-01'!AP44,Datosadjuntos!$A$87:$B$89,2,0))</f>
        <v/>
      </c>
      <c r="AB31" t="str">
        <f>IF('Formulario DE-01'!AQ44="","",VLOOKUP('Formulario DE-01'!AQ44,Datosadjuntos!$A$94:$B$94,2,0))</f>
        <v/>
      </c>
      <c r="AC31" t="str">
        <f>IF('Formulario DE-01'!AR44="","",VLOOKUP('Formulario DE-01'!AR44,Datosadjuntos!$A$99:$B$102,2,0))</f>
        <v/>
      </c>
      <c r="AD31" t="str">
        <f>IF('Formulario DE-01'!AN44="","",'Formulario DE-01'!AN44)</f>
        <v/>
      </c>
      <c r="AE31" t="str">
        <f>IF('Formulario DE-01'!AO44="","",'Formulario DE-01'!AO44)</f>
        <v/>
      </c>
    </row>
    <row r="32" spans="1:31" x14ac:dyDescent="0.25">
      <c r="A32" t="str">
        <f>IF(D32="","",'Formulario DE-01'!$AP$4)</f>
        <v/>
      </c>
      <c r="B32" t="str">
        <f>IF(D32="","",'Formulario DE-01'!$AP$3)</f>
        <v/>
      </c>
      <c r="C32" t="str">
        <f>IF(D32="","",CONCATENATE('Formulario DE-01'!$AQ$8,'Formulario DE-01'!$AT$8,'Formulario DE-01'!$AV$8,".",'Formulario DE-01'!$AX$8))</f>
        <v/>
      </c>
      <c r="D32" t="str">
        <f>Hoja1!A32</f>
        <v/>
      </c>
      <c r="E32" t="str">
        <f>IF(D32="","",'Formulario DE-01'!$AP$1)</f>
        <v/>
      </c>
      <c r="F32" t="str">
        <f>IF('Formulario DE-01'!X45="","",VLOOKUP('Formulario DE-01'!X45,Datosadjuntos!$A$40:$B$44,2,0))</f>
        <v/>
      </c>
      <c r="G32" t="str">
        <f>IF('Formulario DE-01'!U45="","",VLOOKUP('Formulario DE-01'!U45,Datosadjuntos!$A$19:$B$25,2,0))</f>
        <v/>
      </c>
      <c r="H32" t="str">
        <f>IF('Formulario DE-01'!V45="","",VLOOKUP('Formulario DE-01'!V45,Datosadjuntos!$H$24:$I$41,2,0))</f>
        <v/>
      </c>
      <c r="I32" t="str">
        <f>IF('Formulario DE-01'!W45="","",VLOOKUP('Formulario DE-01'!W45,Datosadjuntos!$D$19:$F$89,3,0))</f>
        <v/>
      </c>
      <c r="J32" t="str">
        <f>IF('Formulario DE-01'!W45="","",VLOOKUP('Formulario DE-01'!W45,Datosadjuntos!$D$19:$E$89,2,0))</f>
        <v/>
      </c>
      <c r="K32" s="44" t="str">
        <f>IF('Formulario DE-01'!AI45="","",VLOOKUP('Formulario DE-01'!AI45,Datosadjuntos!$A$62:$B$65,2,0))</f>
        <v/>
      </c>
      <c r="L32" s="44" t="str">
        <f>IF('Formulario DE-01'!AJ45="","",VLOOKUP('Formulario DE-01'!AJ45,Datosadjuntos!$A$67:$B$69,2,0))</f>
        <v/>
      </c>
      <c r="M32" s="44" t="str">
        <f>IF('Formulario DE-01'!AK45="","",VLOOKUP('Formulario DE-01'!AK45,Datosadjuntos!$A$67:$B$69,2,0))</f>
        <v/>
      </c>
      <c r="N32" s="44" t="str">
        <f>IF('Formulario DE-01'!AL45="","",VLOOKUP('Formulario DE-01'!AL45,Datosadjuntos!$A$71:$B$73,2,0))</f>
        <v/>
      </c>
      <c r="O32" s="44" t="str">
        <f>IF('Formulario DE-01'!AM45="","",VLOOKUP('Formulario DE-01'!AM45,Datosadjuntos!$A$75:$B$78,2,0))</f>
        <v/>
      </c>
      <c r="P32" s="44" t="str">
        <f>IF('Formulario DE-01'!AD45="","",'Formulario DE-01'!AD45)</f>
        <v/>
      </c>
      <c r="Q32" t="str">
        <f>IF('Formulario DE-01'!T45="","",VLOOKUP('Formulario DE-01'!T45,Datosadjuntos!$A$28:$B$35,2,0))</f>
        <v/>
      </c>
      <c r="R32" t="str">
        <f>IF('Formulario DE-01'!AC45="","",VLOOKUP('Formulario DE-01'!AC45,Datosadjuntos!$H$2:$I$11,2,0))</f>
        <v/>
      </c>
      <c r="S32" s="44" t="str">
        <f>IF('Formulario DE-01'!AF45="","",VLOOKUP('Formulario DE-01'!AF45,Datosadjuntos!$A$48:$B$51,2,0))</f>
        <v/>
      </c>
      <c r="T32" s="44" t="str">
        <f>IF('Formulario DE-01'!AG45="","",VLOOKUP('Formulario DE-01'!AG45,Datosadjuntos!$A$53:$B$56,2,0))</f>
        <v/>
      </c>
      <c r="U32" s="44" t="str">
        <f>IF('Formulario DE-01'!AH45="","",VLOOKUP('Formulario DE-01'!AH45,Datosadjuntos!$A$58:$B$60,2,0))</f>
        <v/>
      </c>
      <c r="V32" s="34" t="str">
        <f t="shared" ca="1" si="2"/>
        <v/>
      </c>
      <c r="W32" t="str">
        <f>IF('Formulario DE-01'!AS45="","",'Formulario DE-01'!AS45)</f>
        <v/>
      </c>
      <c r="X32" t="str">
        <f t="shared" si="1"/>
        <v/>
      </c>
      <c r="Y32" s="43" t="str">
        <f>IF('Formulario DE-01'!AE45="","",'Formulario DE-01'!AE45)</f>
        <v/>
      </c>
      <c r="Z32" t="str">
        <f>IF('Formulario DE-01'!Z45="","",VLOOKUP('Formulario DE-01'!Z45,Datosadjuntos!$A$82:$B$84,2,0))</f>
        <v/>
      </c>
      <c r="AA32" t="str">
        <f>IF('Formulario DE-01'!AP45="","",VLOOKUP('Formulario DE-01'!AP45,Datosadjuntos!$A$87:$B$89,2,0))</f>
        <v/>
      </c>
      <c r="AB32" t="str">
        <f>IF('Formulario DE-01'!AQ45="","",VLOOKUP('Formulario DE-01'!AQ45,Datosadjuntos!$A$94:$B$94,2,0))</f>
        <v/>
      </c>
      <c r="AC32" t="str">
        <f>IF('Formulario DE-01'!AR45="","",VLOOKUP('Formulario DE-01'!AR45,Datosadjuntos!$A$99:$B$102,2,0))</f>
        <v/>
      </c>
      <c r="AD32" t="str">
        <f>IF('Formulario DE-01'!AN45="","",'Formulario DE-01'!AN45)</f>
        <v/>
      </c>
      <c r="AE32" t="str">
        <f>IF('Formulario DE-01'!AO45="","",'Formulario DE-01'!AO45)</f>
        <v/>
      </c>
    </row>
    <row r="33" spans="1:31" x14ac:dyDescent="0.25">
      <c r="A33" t="str">
        <f>IF(D33="","",'Formulario DE-01'!$AP$4)</f>
        <v/>
      </c>
      <c r="B33" t="str">
        <f>IF(D33="","",'Formulario DE-01'!$AP$3)</f>
        <v/>
      </c>
      <c r="C33" t="str">
        <f>IF(D33="","",CONCATENATE('Formulario DE-01'!$AQ$8,'Formulario DE-01'!$AT$8,'Formulario DE-01'!$AV$8,".",'Formulario DE-01'!$AX$8))</f>
        <v/>
      </c>
      <c r="D33" t="str">
        <f>Hoja1!A33</f>
        <v/>
      </c>
      <c r="E33" t="str">
        <f>IF(D33="","",'Formulario DE-01'!$AP$1)</f>
        <v/>
      </c>
      <c r="F33" t="str">
        <f>IF('Formulario DE-01'!X46="","",VLOOKUP('Formulario DE-01'!X46,Datosadjuntos!$A$40:$B$44,2,0))</f>
        <v/>
      </c>
      <c r="G33" t="str">
        <f>IF('Formulario DE-01'!U46="","",VLOOKUP('Formulario DE-01'!U46,Datosadjuntos!$A$19:$B$25,2,0))</f>
        <v/>
      </c>
      <c r="H33" t="str">
        <f>IF('Formulario DE-01'!V46="","",VLOOKUP('Formulario DE-01'!V46,Datosadjuntos!$H$24:$I$41,2,0))</f>
        <v/>
      </c>
      <c r="I33" t="str">
        <f>IF('Formulario DE-01'!W46="","",VLOOKUP('Formulario DE-01'!W46,Datosadjuntos!$D$19:$F$89,3,0))</f>
        <v/>
      </c>
      <c r="J33" t="str">
        <f>IF('Formulario DE-01'!W46="","",VLOOKUP('Formulario DE-01'!W46,Datosadjuntos!$D$19:$E$89,2,0))</f>
        <v/>
      </c>
      <c r="K33" s="44" t="str">
        <f>IF('Formulario DE-01'!AI46="","",VLOOKUP('Formulario DE-01'!AI46,Datosadjuntos!$A$62:$B$65,2,0))</f>
        <v/>
      </c>
      <c r="L33" s="44" t="str">
        <f>IF('Formulario DE-01'!AJ46="","",VLOOKUP('Formulario DE-01'!AJ46,Datosadjuntos!$A$67:$B$69,2,0))</f>
        <v/>
      </c>
      <c r="M33" s="44" t="str">
        <f>IF('Formulario DE-01'!AK46="","",VLOOKUP('Formulario DE-01'!AK46,Datosadjuntos!$A$67:$B$69,2,0))</f>
        <v/>
      </c>
      <c r="N33" s="44" t="str">
        <f>IF('Formulario DE-01'!AL46="","",VLOOKUP('Formulario DE-01'!AL46,Datosadjuntos!$A$71:$B$73,2,0))</f>
        <v/>
      </c>
      <c r="O33" s="44" t="str">
        <f>IF('Formulario DE-01'!AM46="","",VLOOKUP('Formulario DE-01'!AM46,Datosadjuntos!$A$75:$B$78,2,0))</f>
        <v/>
      </c>
      <c r="P33" s="44" t="str">
        <f>IF('Formulario DE-01'!AD46="","",'Formulario DE-01'!AD46)</f>
        <v/>
      </c>
      <c r="Q33" t="str">
        <f>IF('Formulario DE-01'!T46="","",VLOOKUP('Formulario DE-01'!T46,Datosadjuntos!$A$28:$B$35,2,0))</f>
        <v/>
      </c>
      <c r="R33" t="str">
        <f>IF('Formulario DE-01'!AC46="","",VLOOKUP('Formulario DE-01'!AC46,Datosadjuntos!$H$2:$I$11,2,0))</f>
        <v/>
      </c>
      <c r="S33" s="44" t="str">
        <f>IF('Formulario DE-01'!AF46="","",VLOOKUP('Formulario DE-01'!AF46,Datosadjuntos!$A$48:$B$51,2,0))</f>
        <v/>
      </c>
      <c r="T33" s="44" t="str">
        <f>IF('Formulario DE-01'!AG46="","",VLOOKUP('Formulario DE-01'!AG46,Datosadjuntos!$A$53:$B$56,2,0))</f>
        <v/>
      </c>
      <c r="U33" s="44" t="str">
        <f>IF('Formulario DE-01'!AH46="","",VLOOKUP('Formulario DE-01'!AH46,Datosadjuntos!$A$58:$B$60,2,0))</f>
        <v/>
      </c>
      <c r="V33" s="34" t="str">
        <f t="shared" ca="1" si="2"/>
        <v/>
      </c>
      <c r="W33" t="str">
        <f>IF('Formulario DE-01'!AS46="","",'Formulario DE-01'!AS46)</f>
        <v/>
      </c>
      <c r="X33" t="str">
        <f t="shared" si="1"/>
        <v/>
      </c>
      <c r="Y33" s="43" t="str">
        <f>IF('Formulario DE-01'!AE46="","",'Formulario DE-01'!AE46)</f>
        <v/>
      </c>
      <c r="Z33" t="str">
        <f>IF('Formulario DE-01'!Z46="","",VLOOKUP('Formulario DE-01'!Z46,Datosadjuntos!$A$82:$B$84,2,0))</f>
        <v/>
      </c>
      <c r="AA33" t="str">
        <f>IF('Formulario DE-01'!AP46="","",VLOOKUP('Formulario DE-01'!AP46,Datosadjuntos!$A$87:$B$89,2,0))</f>
        <v/>
      </c>
      <c r="AB33" t="str">
        <f>IF('Formulario DE-01'!AQ46="","",VLOOKUP('Formulario DE-01'!AQ46,Datosadjuntos!$A$94:$B$94,2,0))</f>
        <v/>
      </c>
      <c r="AC33" t="str">
        <f>IF('Formulario DE-01'!AR46="","",VLOOKUP('Formulario DE-01'!AR46,Datosadjuntos!$A$99:$B$102,2,0))</f>
        <v/>
      </c>
      <c r="AD33" t="str">
        <f>IF('Formulario DE-01'!AN46="","",'Formulario DE-01'!AN46)</f>
        <v/>
      </c>
      <c r="AE33" t="str">
        <f>IF('Formulario DE-01'!AO46="","",'Formulario DE-01'!AO46)</f>
        <v/>
      </c>
    </row>
    <row r="34" spans="1:31" x14ac:dyDescent="0.25">
      <c r="A34" t="str">
        <f>IF(D34="","",'Formulario DE-01'!$AP$4)</f>
        <v/>
      </c>
      <c r="B34" t="str">
        <f>IF(D34="","",'Formulario DE-01'!$AP$3)</f>
        <v/>
      </c>
      <c r="C34" t="str">
        <f>IF(D34="","",CONCATENATE('Formulario DE-01'!$AQ$8,'Formulario DE-01'!$AT$8,'Formulario DE-01'!$AV$8,".",'Formulario DE-01'!$AX$8))</f>
        <v/>
      </c>
      <c r="D34" t="str">
        <f>Hoja1!A34</f>
        <v/>
      </c>
      <c r="E34" t="str">
        <f>IF(D34="","",'Formulario DE-01'!$AP$1)</f>
        <v/>
      </c>
      <c r="F34" t="str">
        <f>IF('Formulario DE-01'!X47="","",VLOOKUP('Formulario DE-01'!X47,Datosadjuntos!$A$40:$B$44,2,0))</f>
        <v/>
      </c>
      <c r="G34" t="str">
        <f>IF('Formulario DE-01'!U47="","",VLOOKUP('Formulario DE-01'!U47,Datosadjuntos!$A$19:$B$25,2,0))</f>
        <v/>
      </c>
      <c r="H34" t="str">
        <f>IF('Formulario DE-01'!V47="","",VLOOKUP('Formulario DE-01'!V47,Datosadjuntos!$H$24:$I$41,2,0))</f>
        <v/>
      </c>
      <c r="I34" t="str">
        <f>IF('Formulario DE-01'!W47="","",VLOOKUP('Formulario DE-01'!W47,Datosadjuntos!$D$19:$F$89,3,0))</f>
        <v/>
      </c>
      <c r="J34" t="str">
        <f>IF('Formulario DE-01'!W47="","",VLOOKUP('Formulario DE-01'!W47,Datosadjuntos!$D$19:$E$89,2,0))</f>
        <v/>
      </c>
      <c r="K34" s="44" t="str">
        <f>IF('Formulario DE-01'!AI47="","",VLOOKUP('Formulario DE-01'!AI47,Datosadjuntos!$A$62:$B$65,2,0))</f>
        <v/>
      </c>
      <c r="L34" s="44" t="str">
        <f>IF('Formulario DE-01'!AJ47="","",VLOOKUP('Formulario DE-01'!AJ47,Datosadjuntos!$A$67:$B$69,2,0))</f>
        <v/>
      </c>
      <c r="M34" s="44" t="str">
        <f>IF('Formulario DE-01'!AK47="","",VLOOKUP('Formulario DE-01'!AK47,Datosadjuntos!$A$67:$B$69,2,0))</f>
        <v/>
      </c>
      <c r="N34" s="44" t="str">
        <f>IF('Formulario DE-01'!AL47="","",VLOOKUP('Formulario DE-01'!AL47,Datosadjuntos!$A$71:$B$73,2,0))</f>
        <v/>
      </c>
      <c r="O34" s="44" t="str">
        <f>IF('Formulario DE-01'!AM47="","",VLOOKUP('Formulario DE-01'!AM47,Datosadjuntos!$A$75:$B$78,2,0))</f>
        <v/>
      </c>
      <c r="P34" s="44" t="str">
        <f>IF('Formulario DE-01'!AD47="","",'Formulario DE-01'!AD47)</f>
        <v/>
      </c>
      <c r="Q34" t="str">
        <f>IF('Formulario DE-01'!T47="","",VLOOKUP('Formulario DE-01'!T47,Datosadjuntos!$A$28:$B$35,2,0))</f>
        <v/>
      </c>
      <c r="R34" t="str">
        <f>IF('Formulario DE-01'!AC47="","",VLOOKUP('Formulario DE-01'!AC47,Datosadjuntos!$H$2:$I$11,2,0))</f>
        <v/>
      </c>
      <c r="S34" s="44" t="str">
        <f>IF('Formulario DE-01'!AF47="","",VLOOKUP('Formulario DE-01'!AF47,Datosadjuntos!$A$48:$B$51,2,0))</f>
        <v/>
      </c>
      <c r="T34" s="44" t="str">
        <f>IF('Formulario DE-01'!AG47="","",VLOOKUP('Formulario DE-01'!AG47,Datosadjuntos!$A$53:$B$56,2,0))</f>
        <v/>
      </c>
      <c r="U34" s="44" t="str">
        <f>IF('Formulario DE-01'!AH47="","",VLOOKUP('Formulario DE-01'!AH47,Datosadjuntos!$A$58:$B$60,2,0))</f>
        <v/>
      </c>
      <c r="V34" s="34" t="str">
        <f t="shared" ca="1" si="2"/>
        <v/>
      </c>
      <c r="W34" t="str">
        <f>IF('Formulario DE-01'!AS47="","",'Formulario DE-01'!AS47)</f>
        <v/>
      </c>
      <c r="X34" t="str">
        <f t="shared" si="1"/>
        <v/>
      </c>
      <c r="Y34" s="43" t="str">
        <f>IF('Formulario DE-01'!AE47="","",'Formulario DE-01'!AE47)</f>
        <v/>
      </c>
      <c r="Z34" t="str">
        <f>IF('Formulario DE-01'!Z47="","",VLOOKUP('Formulario DE-01'!Z47,Datosadjuntos!$A$82:$B$84,2,0))</f>
        <v/>
      </c>
      <c r="AA34" t="str">
        <f>IF('Formulario DE-01'!AP47="","",VLOOKUP('Formulario DE-01'!AP47,Datosadjuntos!$A$87:$B$89,2,0))</f>
        <v/>
      </c>
      <c r="AB34" t="str">
        <f>IF('Formulario DE-01'!AQ47="","",VLOOKUP('Formulario DE-01'!AQ47,Datosadjuntos!$A$94:$B$94,2,0))</f>
        <v/>
      </c>
      <c r="AC34" t="str">
        <f>IF('Formulario DE-01'!AR47="","",VLOOKUP('Formulario DE-01'!AR47,Datosadjuntos!$A$99:$B$102,2,0))</f>
        <v/>
      </c>
      <c r="AD34" t="str">
        <f>IF('Formulario DE-01'!AN47="","",'Formulario DE-01'!AN47)</f>
        <v/>
      </c>
      <c r="AE34" t="str">
        <f>IF('Formulario DE-01'!AO47="","",'Formulario DE-01'!AO47)</f>
        <v/>
      </c>
    </row>
    <row r="35" spans="1:31" x14ac:dyDescent="0.25">
      <c r="A35" t="str">
        <f>IF(D35="","",'Formulario DE-01'!$AP$4)</f>
        <v/>
      </c>
      <c r="B35" t="str">
        <f>IF(D35="","",'Formulario DE-01'!$AP$3)</f>
        <v/>
      </c>
      <c r="C35" t="str">
        <f>IF(D35="","",CONCATENATE('Formulario DE-01'!$AQ$8,'Formulario DE-01'!$AT$8,'Formulario DE-01'!$AV$8,".",'Formulario DE-01'!$AX$8))</f>
        <v/>
      </c>
      <c r="D35" t="str">
        <f>Hoja1!A35</f>
        <v/>
      </c>
      <c r="E35" t="str">
        <f>IF(D35="","",'Formulario DE-01'!$AP$1)</f>
        <v/>
      </c>
      <c r="F35" t="str">
        <f>IF('Formulario DE-01'!X48="","",VLOOKUP('Formulario DE-01'!X48,Datosadjuntos!$A$40:$B$44,2,0))</f>
        <v/>
      </c>
      <c r="G35" t="str">
        <f>IF('Formulario DE-01'!U48="","",VLOOKUP('Formulario DE-01'!U48,Datosadjuntos!$A$19:$B$25,2,0))</f>
        <v/>
      </c>
      <c r="H35" t="str">
        <f>IF('Formulario DE-01'!V48="","",VLOOKUP('Formulario DE-01'!V48,Datosadjuntos!$H$24:$I$41,2,0))</f>
        <v/>
      </c>
      <c r="I35" t="str">
        <f>IF('Formulario DE-01'!W48="","",VLOOKUP('Formulario DE-01'!W48,Datosadjuntos!$D$19:$F$89,3,0))</f>
        <v/>
      </c>
      <c r="J35" t="str">
        <f>IF('Formulario DE-01'!W48="","",VLOOKUP('Formulario DE-01'!W48,Datosadjuntos!$D$19:$E$89,2,0))</f>
        <v/>
      </c>
      <c r="K35" s="44" t="str">
        <f>IF('Formulario DE-01'!AI48="","",VLOOKUP('Formulario DE-01'!AI48,Datosadjuntos!$A$62:$B$65,2,0))</f>
        <v/>
      </c>
      <c r="L35" s="44" t="str">
        <f>IF('Formulario DE-01'!AJ48="","",VLOOKUP('Formulario DE-01'!AJ48,Datosadjuntos!$A$67:$B$69,2,0))</f>
        <v/>
      </c>
      <c r="M35" s="44" t="str">
        <f>IF('Formulario DE-01'!AK48="","",VLOOKUP('Formulario DE-01'!AK48,Datosadjuntos!$A$67:$B$69,2,0))</f>
        <v/>
      </c>
      <c r="N35" s="44" t="str">
        <f>IF('Formulario DE-01'!AL48="","",VLOOKUP('Formulario DE-01'!AL48,Datosadjuntos!$A$71:$B$73,2,0))</f>
        <v/>
      </c>
      <c r="O35" s="44" t="str">
        <f>IF('Formulario DE-01'!AM48="","",VLOOKUP('Formulario DE-01'!AM48,Datosadjuntos!$A$75:$B$78,2,0))</f>
        <v/>
      </c>
      <c r="P35" s="44" t="str">
        <f>IF('Formulario DE-01'!AD48="","",'Formulario DE-01'!AD48)</f>
        <v/>
      </c>
      <c r="Q35" t="str">
        <f>IF('Formulario DE-01'!T48="","",VLOOKUP('Formulario DE-01'!T48,Datosadjuntos!$A$28:$B$35,2,0))</f>
        <v/>
      </c>
      <c r="R35" t="str">
        <f>IF('Formulario DE-01'!AC48="","",VLOOKUP('Formulario DE-01'!AC48,Datosadjuntos!$H$2:$I$11,2,0))</f>
        <v/>
      </c>
      <c r="S35" s="44" t="str">
        <f>IF('Formulario DE-01'!AF48="","",VLOOKUP('Formulario DE-01'!AF48,Datosadjuntos!$A$48:$B$51,2,0))</f>
        <v/>
      </c>
      <c r="T35" s="44" t="str">
        <f>IF('Formulario DE-01'!AG48="","",VLOOKUP('Formulario DE-01'!AG48,Datosadjuntos!$A$53:$B$56,2,0))</f>
        <v/>
      </c>
      <c r="U35" s="44" t="str">
        <f>IF('Formulario DE-01'!AH48="","",VLOOKUP('Formulario DE-01'!AH48,Datosadjuntos!$A$58:$B$60,2,0))</f>
        <v/>
      </c>
      <c r="V35" s="34" t="str">
        <f t="shared" ca="1" si="2"/>
        <v/>
      </c>
      <c r="W35" t="str">
        <f>IF('Formulario DE-01'!AS48="","",'Formulario DE-01'!AS48)</f>
        <v/>
      </c>
      <c r="X35" t="str">
        <f t="shared" si="1"/>
        <v/>
      </c>
      <c r="Y35" s="43" t="str">
        <f>IF('Formulario DE-01'!AE48="","",'Formulario DE-01'!AE48)</f>
        <v/>
      </c>
      <c r="Z35" t="str">
        <f>IF('Formulario DE-01'!Z48="","",VLOOKUP('Formulario DE-01'!Z48,Datosadjuntos!$A$82:$B$84,2,0))</f>
        <v/>
      </c>
      <c r="AA35" t="str">
        <f>IF('Formulario DE-01'!AP48="","",VLOOKUP('Formulario DE-01'!AP48,Datosadjuntos!$A$87:$B$89,2,0))</f>
        <v/>
      </c>
      <c r="AB35" t="str">
        <f>IF('Formulario DE-01'!AQ48="","",VLOOKUP('Formulario DE-01'!AQ48,Datosadjuntos!$A$94:$B$94,2,0))</f>
        <v/>
      </c>
      <c r="AC35" t="str">
        <f>IF('Formulario DE-01'!AR48="","",VLOOKUP('Formulario DE-01'!AR48,Datosadjuntos!$A$99:$B$102,2,0))</f>
        <v/>
      </c>
      <c r="AD35" t="str">
        <f>IF('Formulario DE-01'!AN48="","",'Formulario DE-01'!AN48)</f>
        <v/>
      </c>
      <c r="AE35" t="str">
        <f>IF('Formulario DE-01'!AO48="","",'Formulario DE-01'!AO48)</f>
        <v/>
      </c>
    </row>
    <row r="36" spans="1:31" x14ac:dyDescent="0.25">
      <c r="A36" t="str">
        <f>IF(D36="","",'Formulario DE-01'!$AP$4)</f>
        <v/>
      </c>
      <c r="B36" t="str">
        <f>IF(D36="","",'Formulario DE-01'!$AP$3)</f>
        <v/>
      </c>
      <c r="C36" t="str">
        <f>IF(D36="","",CONCATENATE('Formulario DE-01'!$AQ$8,'Formulario DE-01'!$AT$8,'Formulario DE-01'!$AV$8,".",'Formulario DE-01'!$AX$8))</f>
        <v/>
      </c>
      <c r="D36" t="str">
        <f>Hoja1!A36</f>
        <v/>
      </c>
      <c r="E36" t="str">
        <f>IF(D36="","",'Formulario DE-01'!$AP$1)</f>
        <v/>
      </c>
      <c r="F36" t="str">
        <f>IF('Formulario DE-01'!X49="","",VLOOKUP('Formulario DE-01'!X49,Datosadjuntos!$A$40:$B$44,2,0))</f>
        <v/>
      </c>
      <c r="G36" t="str">
        <f>IF('Formulario DE-01'!U49="","",VLOOKUP('Formulario DE-01'!U49,Datosadjuntos!$A$19:$B$25,2,0))</f>
        <v/>
      </c>
      <c r="H36" t="str">
        <f>IF('Formulario DE-01'!V49="","",VLOOKUP('Formulario DE-01'!V49,Datosadjuntos!$H$24:$I$41,2,0))</f>
        <v/>
      </c>
      <c r="I36" t="str">
        <f>IF('Formulario DE-01'!W49="","",VLOOKUP('Formulario DE-01'!W49,Datosadjuntos!$D$19:$F$89,3,0))</f>
        <v/>
      </c>
      <c r="J36" t="str">
        <f>IF('Formulario DE-01'!W49="","",VLOOKUP('Formulario DE-01'!W49,Datosadjuntos!$D$19:$E$89,2,0))</f>
        <v/>
      </c>
      <c r="K36" s="44" t="str">
        <f>IF('Formulario DE-01'!AI49="","",VLOOKUP('Formulario DE-01'!AI49,Datosadjuntos!$A$62:$B$65,2,0))</f>
        <v/>
      </c>
      <c r="L36" s="44" t="str">
        <f>IF('Formulario DE-01'!AJ49="","",VLOOKUP('Formulario DE-01'!AJ49,Datosadjuntos!$A$67:$B$69,2,0))</f>
        <v/>
      </c>
      <c r="M36" s="44" t="str">
        <f>IF('Formulario DE-01'!AK49="","",VLOOKUP('Formulario DE-01'!AK49,Datosadjuntos!$A$67:$B$69,2,0))</f>
        <v/>
      </c>
      <c r="N36" s="44" t="str">
        <f>IF('Formulario DE-01'!AL49="","",VLOOKUP('Formulario DE-01'!AL49,Datosadjuntos!$A$71:$B$73,2,0))</f>
        <v/>
      </c>
      <c r="O36" s="44" t="str">
        <f>IF('Formulario DE-01'!AM49="","",VLOOKUP('Formulario DE-01'!AM49,Datosadjuntos!$A$75:$B$78,2,0))</f>
        <v/>
      </c>
      <c r="P36" s="44" t="str">
        <f>IF('Formulario DE-01'!AD49="","",'Formulario DE-01'!AD49)</f>
        <v/>
      </c>
      <c r="Q36" t="str">
        <f>IF('Formulario DE-01'!T49="","",VLOOKUP('Formulario DE-01'!T49,Datosadjuntos!$A$28:$B$35,2,0))</f>
        <v/>
      </c>
      <c r="R36" t="str">
        <f>IF('Formulario DE-01'!AC49="","",VLOOKUP('Formulario DE-01'!AC49,Datosadjuntos!$H$2:$I$11,2,0))</f>
        <v/>
      </c>
      <c r="S36" s="44" t="str">
        <f>IF('Formulario DE-01'!AF49="","",VLOOKUP('Formulario DE-01'!AF49,Datosadjuntos!$A$48:$B$51,2,0))</f>
        <v/>
      </c>
      <c r="T36" s="44" t="str">
        <f>IF('Formulario DE-01'!AG49="","",VLOOKUP('Formulario DE-01'!AG49,Datosadjuntos!$A$53:$B$56,2,0))</f>
        <v/>
      </c>
      <c r="U36" s="44" t="str">
        <f>IF('Formulario DE-01'!AH49="","",VLOOKUP('Formulario DE-01'!AH49,Datosadjuntos!$A$58:$B$60,2,0))</f>
        <v/>
      </c>
      <c r="V36" s="34" t="str">
        <f t="shared" ca="1" si="2"/>
        <v/>
      </c>
      <c r="W36" t="str">
        <f>IF('Formulario DE-01'!AS49="","",'Formulario DE-01'!AS49)</f>
        <v/>
      </c>
      <c r="X36" t="str">
        <f t="shared" si="1"/>
        <v/>
      </c>
      <c r="Y36" s="43" t="str">
        <f>IF('Formulario DE-01'!AE49="","",'Formulario DE-01'!AE49)</f>
        <v/>
      </c>
      <c r="Z36" t="str">
        <f>IF('Formulario DE-01'!Z49="","",VLOOKUP('Formulario DE-01'!Z49,Datosadjuntos!$A$82:$B$84,2,0))</f>
        <v/>
      </c>
      <c r="AA36" t="str">
        <f>IF('Formulario DE-01'!AP49="","",VLOOKUP('Formulario DE-01'!AP49,Datosadjuntos!$A$87:$B$89,2,0))</f>
        <v/>
      </c>
      <c r="AB36" t="str">
        <f>IF('Formulario DE-01'!AQ49="","",VLOOKUP('Formulario DE-01'!AQ49,Datosadjuntos!$A$94:$B$94,2,0))</f>
        <v/>
      </c>
      <c r="AC36" t="str">
        <f>IF('Formulario DE-01'!AR49="","",VLOOKUP('Formulario DE-01'!AR49,Datosadjuntos!$A$99:$B$102,2,0))</f>
        <v/>
      </c>
      <c r="AD36" t="str">
        <f>IF('Formulario DE-01'!AN49="","",'Formulario DE-01'!AN49)</f>
        <v/>
      </c>
      <c r="AE36" t="str">
        <f>IF('Formulario DE-01'!AO49="","",'Formulario DE-01'!AO49)</f>
        <v/>
      </c>
    </row>
    <row r="37" spans="1:31" x14ac:dyDescent="0.25">
      <c r="A37" t="str">
        <f>IF(D37="","",'Formulario DE-01'!$AP$4)</f>
        <v/>
      </c>
      <c r="B37" t="str">
        <f>IF(D37="","",'Formulario DE-01'!$AP$3)</f>
        <v/>
      </c>
      <c r="C37" t="str">
        <f>IF(D37="","",CONCATENATE('Formulario DE-01'!$AQ$8,'Formulario DE-01'!$AT$8,'Formulario DE-01'!$AV$8,".",'Formulario DE-01'!$AX$8))</f>
        <v/>
      </c>
      <c r="D37" t="str">
        <f>Hoja1!A37</f>
        <v/>
      </c>
      <c r="E37" t="str">
        <f>IF(D37="","",'Formulario DE-01'!$AP$1)</f>
        <v/>
      </c>
      <c r="F37" t="str">
        <f>IF('Formulario DE-01'!X50="","",VLOOKUP('Formulario DE-01'!X50,Datosadjuntos!$A$40:$B$44,2,0))</f>
        <v/>
      </c>
      <c r="G37" t="str">
        <f>IF('Formulario DE-01'!U50="","",VLOOKUP('Formulario DE-01'!U50,Datosadjuntos!$A$19:$B$25,2,0))</f>
        <v/>
      </c>
      <c r="H37" t="str">
        <f>IF('Formulario DE-01'!V50="","",VLOOKUP('Formulario DE-01'!V50,Datosadjuntos!$H$24:$I$41,2,0))</f>
        <v/>
      </c>
      <c r="I37" t="str">
        <f>IF('Formulario DE-01'!W50="","",VLOOKUP('Formulario DE-01'!W50,Datosadjuntos!$D$19:$F$89,3,0))</f>
        <v/>
      </c>
      <c r="J37" t="str">
        <f>IF('Formulario DE-01'!W50="","",VLOOKUP('Formulario DE-01'!W50,Datosadjuntos!$D$19:$E$89,2,0))</f>
        <v/>
      </c>
      <c r="K37" s="44" t="str">
        <f>IF('Formulario DE-01'!AI50="","",VLOOKUP('Formulario DE-01'!AI50,Datosadjuntos!$A$62:$B$65,2,0))</f>
        <v/>
      </c>
      <c r="L37" s="44" t="str">
        <f>IF('Formulario DE-01'!AJ50="","",VLOOKUP('Formulario DE-01'!AJ50,Datosadjuntos!$A$67:$B$69,2,0))</f>
        <v/>
      </c>
      <c r="M37" s="44" t="str">
        <f>IF('Formulario DE-01'!AK50="","",VLOOKUP('Formulario DE-01'!AK50,Datosadjuntos!$A$67:$B$69,2,0))</f>
        <v/>
      </c>
      <c r="N37" s="44" t="str">
        <f>IF('Formulario DE-01'!AL50="","",VLOOKUP('Formulario DE-01'!AL50,Datosadjuntos!$A$71:$B$73,2,0))</f>
        <v/>
      </c>
      <c r="O37" s="44" t="str">
        <f>IF('Formulario DE-01'!AM50="","",VLOOKUP('Formulario DE-01'!AM50,Datosadjuntos!$A$75:$B$78,2,0))</f>
        <v/>
      </c>
      <c r="P37" s="44" t="str">
        <f>IF('Formulario DE-01'!AD50="","",'Formulario DE-01'!AD50)</f>
        <v/>
      </c>
      <c r="Q37" t="str">
        <f>IF('Formulario DE-01'!T50="","",VLOOKUP('Formulario DE-01'!T50,Datosadjuntos!$A$28:$B$35,2,0))</f>
        <v/>
      </c>
      <c r="R37" t="str">
        <f>IF('Formulario DE-01'!AC50="","",VLOOKUP('Formulario DE-01'!AC50,Datosadjuntos!$H$2:$I$11,2,0))</f>
        <v/>
      </c>
      <c r="S37" s="44" t="str">
        <f>IF('Formulario DE-01'!AF50="","",VLOOKUP('Formulario DE-01'!AF50,Datosadjuntos!$A$48:$B$51,2,0))</f>
        <v/>
      </c>
      <c r="T37" s="44" t="str">
        <f>IF('Formulario DE-01'!AG50="","",VLOOKUP('Formulario DE-01'!AG50,Datosadjuntos!$A$53:$B$56,2,0))</f>
        <v/>
      </c>
      <c r="U37" s="44" t="str">
        <f>IF('Formulario DE-01'!AH50="","",VLOOKUP('Formulario DE-01'!AH50,Datosadjuntos!$A$58:$B$60,2,0))</f>
        <v/>
      </c>
      <c r="V37" s="34" t="str">
        <f t="shared" ca="1" si="2"/>
        <v/>
      </c>
      <c r="W37" t="str">
        <f>IF('Formulario DE-01'!AS50="","",'Formulario DE-01'!AS50)</f>
        <v/>
      </c>
      <c r="X37" t="str">
        <f t="shared" si="1"/>
        <v/>
      </c>
      <c r="Y37" s="43" t="str">
        <f>IF('Formulario DE-01'!AE50="","",'Formulario DE-01'!AE50)</f>
        <v/>
      </c>
      <c r="Z37" t="str">
        <f>IF('Formulario DE-01'!Z50="","",VLOOKUP('Formulario DE-01'!Z50,Datosadjuntos!$A$82:$B$84,2,0))</f>
        <v/>
      </c>
      <c r="AA37" t="str">
        <f>IF('Formulario DE-01'!AP50="","",VLOOKUP('Formulario DE-01'!AP50,Datosadjuntos!$A$87:$B$89,2,0))</f>
        <v/>
      </c>
      <c r="AB37" t="str">
        <f>IF('Formulario DE-01'!AQ50="","",VLOOKUP('Formulario DE-01'!AQ50,Datosadjuntos!$A$94:$B$94,2,0))</f>
        <v/>
      </c>
      <c r="AC37" t="str">
        <f>IF('Formulario DE-01'!AR50="","",VLOOKUP('Formulario DE-01'!AR50,Datosadjuntos!$A$99:$B$102,2,0))</f>
        <v/>
      </c>
      <c r="AD37" t="str">
        <f>IF('Formulario DE-01'!AN50="","",'Formulario DE-01'!AN50)</f>
        <v/>
      </c>
      <c r="AE37" t="str">
        <f>IF('Formulario DE-01'!AO50="","",'Formulario DE-01'!AO50)</f>
        <v/>
      </c>
    </row>
    <row r="38" spans="1:31" x14ac:dyDescent="0.25">
      <c r="A38" t="str">
        <f>IF(D38="","",'Formulario DE-01'!$AP$4)</f>
        <v/>
      </c>
      <c r="B38" t="str">
        <f>IF(D38="","",'Formulario DE-01'!$AP$3)</f>
        <v/>
      </c>
      <c r="C38" t="str">
        <f>IF(D38="","",CONCATENATE('Formulario DE-01'!$AQ$8,'Formulario DE-01'!$AT$8,'Formulario DE-01'!$AV$8,".",'Formulario DE-01'!$AX$8))</f>
        <v/>
      </c>
      <c r="D38" t="str">
        <f>Hoja1!A38</f>
        <v/>
      </c>
      <c r="E38" t="str">
        <f>IF(D38="","",'Formulario DE-01'!$AP$1)</f>
        <v/>
      </c>
      <c r="F38" t="str">
        <f>IF('Formulario DE-01'!X51="","",VLOOKUP('Formulario DE-01'!X51,Datosadjuntos!$A$40:$B$44,2,0))</f>
        <v/>
      </c>
      <c r="G38" t="str">
        <f>IF('Formulario DE-01'!U51="","",VLOOKUP('Formulario DE-01'!U51,Datosadjuntos!$A$19:$B$25,2,0))</f>
        <v/>
      </c>
      <c r="H38" t="str">
        <f>IF('Formulario DE-01'!V51="","",VLOOKUP('Formulario DE-01'!V51,Datosadjuntos!$H$24:$I$41,2,0))</f>
        <v/>
      </c>
      <c r="I38" t="str">
        <f>IF('Formulario DE-01'!W51="","",VLOOKUP('Formulario DE-01'!W51,Datosadjuntos!$D$19:$F$89,3,0))</f>
        <v/>
      </c>
      <c r="J38" t="str">
        <f>IF('Formulario DE-01'!W51="","",VLOOKUP('Formulario DE-01'!W51,Datosadjuntos!$D$19:$E$89,2,0))</f>
        <v/>
      </c>
      <c r="K38" s="44" t="str">
        <f>IF('Formulario DE-01'!AI51="","",VLOOKUP('Formulario DE-01'!AI51,Datosadjuntos!$A$62:$B$65,2,0))</f>
        <v/>
      </c>
      <c r="L38" s="44" t="str">
        <f>IF('Formulario DE-01'!AJ51="","",VLOOKUP('Formulario DE-01'!AJ51,Datosadjuntos!$A$67:$B$69,2,0))</f>
        <v/>
      </c>
      <c r="M38" s="44" t="str">
        <f>IF('Formulario DE-01'!AK51="","",VLOOKUP('Formulario DE-01'!AK51,Datosadjuntos!$A$67:$B$69,2,0))</f>
        <v/>
      </c>
      <c r="N38" s="44" t="str">
        <f>IF('Formulario DE-01'!AL51="","",VLOOKUP('Formulario DE-01'!AL51,Datosadjuntos!$A$71:$B$73,2,0))</f>
        <v/>
      </c>
      <c r="O38" s="44" t="str">
        <f>IF('Formulario DE-01'!AM51="","",VLOOKUP('Formulario DE-01'!AM51,Datosadjuntos!$A$75:$B$78,2,0))</f>
        <v/>
      </c>
      <c r="P38" s="44" t="str">
        <f>IF('Formulario DE-01'!AD51="","",'Formulario DE-01'!AD51)</f>
        <v/>
      </c>
      <c r="Q38" t="str">
        <f>IF('Formulario DE-01'!T51="","",VLOOKUP('Formulario DE-01'!T51,Datosadjuntos!$A$28:$B$35,2,0))</f>
        <v/>
      </c>
      <c r="R38" t="str">
        <f>IF('Formulario DE-01'!AC51="","",VLOOKUP('Formulario DE-01'!AC51,Datosadjuntos!$H$2:$I$11,2,0))</f>
        <v/>
      </c>
      <c r="S38" s="44" t="str">
        <f>IF('Formulario DE-01'!AF51="","",VLOOKUP('Formulario DE-01'!AF51,Datosadjuntos!$A$48:$B$51,2,0))</f>
        <v/>
      </c>
      <c r="T38" s="44" t="str">
        <f>IF('Formulario DE-01'!AG51="","",VLOOKUP('Formulario DE-01'!AG51,Datosadjuntos!$A$53:$B$56,2,0))</f>
        <v/>
      </c>
      <c r="U38" s="44" t="str">
        <f>IF('Formulario DE-01'!AH51="","",VLOOKUP('Formulario DE-01'!AH51,Datosadjuntos!$A$58:$B$60,2,0))</f>
        <v/>
      </c>
      <c r="V38" s="34" t="str">
        <f t="shared" ca="1" si="2"/>
        <v/>
      </c>
      <c r="W38" t="str">
        <f>IF('Formulario DE-01'!AS51="","",'Formulario DE-01'!AS51)</f>
        <v/>
      </c>
      <c r="X38" t="str">
        <f t="shared" si="1"/>
        <v/>
      </c>
      <c r="Y38" s="43" t="str">
        <f>IF('Formulario DE-01'!AE51="","",'Formulario DE-01'!AE51)</f>
        <v/>
      </c>
      <c r="Z38" t="str">
        <f>IF('Formulario DE-01'!Z51="","",VLOOKUP('Formulario DE-01'!Z51,Datosadjuntos!$A$82:$B$84,2,0))</f>
        <v/>
      </c>
      <c r="AA38" t="str">
        <f>IF('Formulario DE-01'!AP51="","",VLOOKUP('Formulario DE-01'!AP51,Datosadjuntos!$A$87:$B$89,2,0))</f>
        <v/>
      </c>
      <c r="AB38" t="str">
        <f>IF('Formulario DE-01'!AQ51="","",VLOOKUP('Formulario DE-01'!AQ51,Datosadjuntos!$A$94:$B$94,2,0))</f>
        <v/>
      </c>
      <c r="AC38" t="str">
        <f>IF('Formulario DE-01'!AR51="","",VLOOKUP('Formulario DE-01'!AR51,Datosadjuntos!$A$99:$B$102,2,0))</f>
        <v/>
      </c>
      <c r="AD38" t="str">
        <f>IF('Formulario DE-01'!AN51="","",'Formulario DE-01'!AN51)</f>
        <v/>
      </c>
      <c r="AE38" t="str">
        <f>IF('Formulario DE-01'!AO51="","",'Formulario DE-01'!AO51)</f>
        <v/>
      </c>
    </row>
    <row r="39" spans="1:31" x14ac:dyDescent="0.25">
      <c r="A39" t="str">
        <f>IF(D39="","",'Formulario DE-01'!$AP$4)</f>
        <v/>
      </c>
      <c r="B39" t="str">
        <f>IF(D39="","",'Formulario DE-01'!$AP$3)</f>
        <v/>
      </c>
      <c r="C39" t="str">
        <f>IF(D39="","",CONCATENATE('Formulario DE-01'!$AQ$8,'Formulario DE-01'!$AT$8,'Formulario DE-01'!$AV$8,".",'Formulario DE-01'!$AX$8))</f>
        <v/>
      </c>
      <c r="D39" t="str">
        <f>Hoja1!A39</f>
        <v/>
      </c>
      <c r="E39" t="str">
        <f>IF(D39="","",'Formulario DE-01'!$AP$1)</f>
        <v/>
      </c>
      <c r="F39" t="str">
        <f>IF('Formulario DE-01'!X52="","",VLOOKUP('Formulario DE-01'!X52,Datosadjuntos!$A$40:$B$44,2,0))</f>
        <v/>
      </c>
      <c r="G39" t="str">
        <f>IF('Formulario DE-01'!U52="","",VLOOKUP('Formulario DE-01'!U52,Datosadjuntos!$A$19:$B$25,2,0))</f>
        <v/>
      </c>
      <c r="H39" t="str">
        <f>IF('Formulario DE-01'!V52="","",VLOOKUP('Formulario DE-01'!V52,Datosadjuntos!$H$24:$I$41,2,0))</f>
        <v/>
      </c>
      <c r="I39" t="str">
        <f>IF('Formulario DE-01'!W52="","",VLOOKUP('Formulario DE-01'!W52,Datosadjuntos!$D$19:$F$89,3,0))</f>
        <v/>
      </c>
      <c r="J39" t="str">
        <f>IF('Formulario DE-01'!W52="","",VLOOKUP('Formulario DE-01'!W52,Datosadjuntos!$D$19:$E$89,2,0))</f>
        <v/>
      </c>
      <c r="K39" s="44" t="str">
        <f>IF('Formulario DE-01'!AI52="","",VLOOKUP('Formulario DE-01'!AI52,Datosadjuntos!$A$62:$B$65,2,0))</f>
        <v/>
      </c>
      <c r="L39" s="44" t="str">
        <f>IF('Formulario DE-01'!AJ52="","",VLOOKUP('Formulario DE-01'!AJ52,Datosadjuntos!$A$67:$B$69,2,0))</f>
        <v/>
      </c>
      <c r="M39" s="44" t="str">
        <f>IF('Formulario DE-01'!AK52="","",VLOOKUP('Formulario DE-01'!AK52,Datosadjuntos!$A$67:$B$69,2,0))</f>
        <v/>
      </c>
      <c r="N39" s="44" t="str">
        <f>IF('Formulario DE-01'!AL52="","",VLOOKUP('Formulario DE-01'!AL52,Datosadjuntos!$A$71:$B$73,2,0))</f>
        <v/>
      </c>
      <c r="O39" s="44" t="str">
        <f>IF('Formulario DE-01'!AM52="","",VLOOKUP('Formulario DE-01'!AM52,Datosadjuntos!$A$75:$B$78,2,0))</f>
        <v/>
      </c>
      <c r="P39" s="44" t="str">
        <f>IF('Formulario DE-01'!AD52="","",'Formulario DE-01'!AD52)</f>
        <v/>
      </c>
      <c r="Q39" t="str">
        <f>IF('Formulario DE-01'!T52="","",VLOOKUP('Formulario DE-01'!T52,Datosadjuntos!$A$28:$B$35,2,0))</f>
        <v/>
      </c>
      <c r="R39" t="str">
        <f>IF('Formulario DE-01'!AC52="","",VLOOKUP('Formulario DE-01'!AC52,Datosadjuntos!$H$2:$I$11,2,0))</f>
        <v/>
      </c>
      <c r="S39" s="44" t="str">
        <f>IF('Formulario DE-01'!AF52="","",VLOOKUP('Formulario DE-01'!AF52,Datosadjuntos!$A$48:$B$51,2,0))</f>
        <v/>
      </c>
      <c r="T39" s="44" t="str">
        <f>IF('Formulario DE-01'!AG52="","",VLOOKUP('Formulario DE-01'!AG52,Datosadjuntos!$A$53:$B$56,2,0))</f>
        <v/>
      </c>
      <c r="U39" s="44" t="str">
        <f>IF('Formulario DE-01'!AH52="","",VLOOKUP('Formulario DE-01'!AH52,Datosadjuntos!$A$58:$B$60,2,0))</f>
        <v/>
      </c>
      <c r="V39" s="34" t="str">
        <f t="shared" ca="1" si="2"/>
        <v/>
      </c>
      <c r="W39" t="str">
        <f>IF('Formulario DE-01'!AS52="","",'Formulario DE-01'!AS52)</f>
        <v/>
      </c>
      <c r="X39" t="str">
        <f t="shared" si="1"/>
        <v/>
      </c>
      <c r="Y39" s="43" t="str">
        <f>IF('Formulario DE-01'!AE52="","",'Formulario DE-01'!AE52)</f>
        <v/>
      </c>
      <c r="Z39" t="str">
        <f>IF('Formulario DE-01'!Z52="","",VLOOKUP('Formulario DE-01'!Z52,Datosadjuntos!$A$82:$B$84,2,0))</f>
        <v/>
      </c>
      <c r="AA39" t="str">
        <f>IF('Formulario DE-01'!AP52="","",VLOOKUP('Formulario DE-01'!AP52,Datosadjuntos!$A$87:$B$89,2,0))</f>
        <v/>
      </c>
      <c r="AB39" t="str">
        <f>IF('Formulario DE-01'!AQ52="","",VLOOKUP('Formulario DE-01'!AQ52,Datosadjuntos!$A$94:$B$94,2,0))</f>
        <v/>
      </c>
      <c r="AC39" t="str">
        <f>IF('Formulario DE-01'!AR52="","",VLOOKUP('Formulario DE-01'!AR52,Datosadjuntos!$A$99:$B$102,2,0))</f>
        <v/>
      </c>
      <c r="AD39" t="str">
        <f>IF('Formulario DE-01'!AN52="","",'Formulario DE-01'!AN52)</f>
        <v/>
      </c>
      <c r="AE39" t="str">
        <f>IF('Formulario DE-01'!AO52="","",'Formulario DE-01'!AO52)</f>
        <v/>
      </c>
    </row>
    <row r="40" spans="1:31" x14ac:dyDescent="0.25">
      <c r="A40" t="str">
        <f>IF(D40="","",'Formulario DE-01'!$AP$4)</f>
        <v/>
      </c>
      <c r="B40" t="str">
        <f>IF(D40="","",'Formulario DE-01'!$AP$3)</f>
        <v/>
      </c>
      <c r="C40" t="str">
        <f>IF(D40="","",CONCATENATE('Formulario DE-01'!$AQ$8,'Formulario DE-01'!$AT$8,'Formulario DE-01'!$AV$8,".",'Formulario DE-01'!$AX$8))</f>
        <v/>
      </c>
      <c r="D40" t="str">
        <f>Hoja1!A40</f>
        <v/>
      </c>
      <c r="E40" t="str">
        <f>IF(D40="","",'Formulario DE-01'!$AP$1)</f>
        <v/>
      </c>
      <c r="F40" t="str">
        <f>IF('Formulario DE-01'!X53="","",VLOOKUP('Formulario DE-01'!X53,Datosadjuntos!$A$40:$B$44,2,0))</f>
        <v/>
      </c>
      <c r="G40" t="str">
        <f>IF('Formulario DE-01'!U53="","",VLOOKUP('Formulario DE-01'!U53,Datosadjuntos!$A$19:$B$25,2,0))</f>
        <v/>
      </c>
      <c r="H40" t="str">
        <f>IF('Formulario DE-01'!V53="","",VLOOKUP('Formulario DE-01'!V53,Datosadjuntos!$H$24:$I$41,2,0))</f>
        <v/>
      </c>
      <c r="I40" t="str">
        <f>IF('Formulario DE-01'!W53="","",VLOOKUP('Formulario DE-01'!W53,Datosadjuntos!$D$19:$F$89,3,0))</f>
        <v/>
      </c>
      <c r="J40" t="str">
        <f>IF('Formulario DE-01'!W53="","",VLOOKUP('Formulario DE-01'!W53,Datosadjuntos!$D$19:$E$89,2,0))</f>
        <v/>
      </c>
      <c r="K40" s="44" t="str">
        <f>IF('Formulario DE-01'!AI53="","",VLOOKUP('Formulario DE-01'!AI53,Datosadjuntos!$A$62:$B$65,2,0))</f>
        <v/>
      </c>
      <c r="L40" s="44" t="str">
        <f>IF('Formulario DE-01'!AJ53="","",VLOOKUP('Formulario DE-01'!AJ53,Datosadjuntos!$A$67:$B$69,2,0))</f>
        <v/>
      </c>
      <c r="M40" s="44" t="str">
        <f>IF('Formulario DE-01'!AK53="","",VLOOKUP('Formulario DE-01'!AK53,Datosadjuntos!$A$67:$B$69,2,0))</f>
        <v/>
      </c>
      <c r="N40" s="44" t="str">
        <f>IF('Formulario DE-01'!AL53="","",VLOOKUP('Formulario DE-01'!AL53,Datosadjuntos!$A$71:$B$73,2,0))</f>
        <v/>
      </c>
      <c r="O40" s="44" t="str">
        <f>IF('Formulario DE-01'!AM53="","",VLOOKUP('Formulario DE-01'!AM53,Datosadjuntos!$A$75:$B$78,2,0))</f>
        <v/>
      </c>
      <c r="P40" s="44" t="str">
        <f>IF('Formulario DE-01'!AD53="","",'Formulario DE-01'!AD53)</f>
        <v/>
      </c>
      <c r="Q40" t="str">
        <f>IF('Formulario DE-01'!T53="","",VLOOKUP('Formulario DE-01'!T53,Datosadjuntos!$A$28:$B$35,2,0))</f>
        <v/>
      </c>
      <c r="R40" t="str">
        <f>IF('Formulario DE-01'!AC53="","",VLOOKUP('Formulario DE-01'!AC53,Datosadjuntos!$H$2:$I$11,2,0))</f>
        <v/>
      </c>
      <c r="S40" s="44" t="str">
        <f>IF('Formulario DE-01'!AF53="","",VLOOKUP('Formulario DE-01'!AF53,Datosadjuntos!$A$48:$B$51,2,0))</f>
        <v/>
      </c>
      <c r="T40" s="44" t="str">
        <f>IF('Formulario DE-01'!AG53="","",VLOOKUP('Formulario DE-01'!AG53,Datosadjuntos!$A$53:$B$56,2,0))</f>
        <v/>
      </c>
      <c r="U40" s="44" t="str">
        <f>IF('Formulario DE-01'!AH53="","",VLOOKUP('Formulario DE-01'!AH53,Datosadjuntos!$A$58:$B$60,2,0))</f>
        <v/>
      </c>
      <c r="V40" s="34" t="str">
        <f t="shared" ca="1" si="2"/>
        <v/>
      </c>
      <c r="W40" t="str">
        <f>IF('Formulario DE-01'!AS53="","",'Formulario DE-01'!AS53)</f>
        <v/>
      </c>
      <c r="X40" t="str">
        <f t="shared" si="1"/>
        <v/>
      </c>
      <c r="Y40" s="43" t="str">
        <f>IF('Formulario DE-01'!AE53="","",'Formulario DE-01'!AE53)</f>
        <v/>
      </c>
      <c r="Z40" t="str">
        <f>IF('Formulario DE-01'!Z53="","",VLOOKUP('Formulario DE-01'!Z53,Datosadjuntos!$A$82:$B$84,2,0))</f>
        <v/>
      </c>
      <c r="AA40" t="str">
        <f>IF('Formulario DE-01'!AP53="","",VLOOKUP('Formulario DE-01'!AP53,Datosadjuntos!$A$87:$B$89,2,0))</f>
        <v/>
      </c>
      <c r="AB40" t="str">
        <f>IF('Formulario DE-01'!AQ53="","",VLOOKUP('Formulario DE-01'!AQ53,Datosadjuntos!$A$94:$B$94,2,0))</f>
        <v/>
      </c>
      <c r="AC40" t="str">
        <f>IF('Formulario DE-01'!AR53="","",VLOOKUP('Formulario DE-01'!AR53,Datosadjuntos!$A$99:$B$102,2,0))</f>
        <v/>
      </c>
      <c r="AD40" t="str">
        <f>IF('Formulario DE-01'!AN53="","",'Formulario DE-01'!AN53)</f>
        <v/>
      </c>
      <c r="AE40" t="str">
        <f>IF('Formulario DE-01'!AO53="","",'Formulario DE-01'!AO53)</f>
        <v/>
      </c>
    </row>
    <row r="41" spans="1:31" x14ac:dyDescent="0.25">
      <c r="A41" t="str">
        <f>IF(D41="","",'Formulario DE-01'!$AP$4)</f>
        <v/>
      </c>
      <c r="B41" t="str">
        <f>IF(D41="","",'Formulario DE-01'!$AP$3)</f>
        <v/>
      </c>
      <c r="C41" t="str">
        <f>IF(D41="","",CONCATENATE('Formulario DE-01'!$AQ$8,'Formulario DE-01'!$AT$8,'Formulario DE-01'!$AV$8,".",'Formulario DE-01'!$AX$8))</f>
        <v/>
      </c>
      <c r="D41" t="str">
        <f>Hoja1!A41</f>
        <v/>
      </c>
      <c r="E41" t="str">
        <f>IF(D41="","",'Formulario DE-01'!$AP$1)</f>
        <v/>
      </c>
      <c r="F41" t="str">
        <f>IF('Formulario DE-01'!X54="","",VLOOKUP('Formulario DE-01'!X54,Datosadjuntos!$A$40:$B$44,2,0))</f>
        <v/>
      </c>
      <c r="G41" t="str">
        <f>IF('Formulario DE-01'!U54="","",VLOOKUP('Formulario DE-01'!U54,Datosadjuntos!$A$19:$B$25,2,0))</f>
        <v/>
      </c>
      <c r="H41" t="str">
        <f>IF('Formulario DE-01'!V54="","",VLOOKUP('Formulario DE-01'!V54,Datosadjuntos!$H$24:$I$41,2,0))</f>
        <v/>
      </c>
      <c r="I41" t="str">
        <f>IF('Formulario DE-01'!W54="","",VLOOKUP('Formulario DE-01'!W54,Datosadjuntos!$D$19:$F$89,3,0))</f>
        <v/>
      </c>
      <c r="J41" t="str">
        <f>IF('Formulario DE-01'!W54="","",VLOOKUP('Formulario DE-01'!W54,Datosadjuntos!$D$19:$E$89,2,0))</f>
        <v/>
      </c>
      <c r="K41" s="44" t="str">
        <f>IF('Formulario DE-01'!AI54="","",VLOOKUP('Formulario DE-01'!AI54,Datosadjuntos!$A$62:$B$65,2,0))</f>
        <v/>
      </c>
      <c r="L41" s="44" t="str">
        <f>IF('Formulario DE-01'!AJ54="","",VLOOKUP('Formulario DE-01'!AJ54,Datosadjuntos!$A$67:$B$69,2,0))</f>
        <v/>
      </c>
      <c r="M41" s="44" t="str">
        <f>IF('Formulario DE-01'!AK54="","",VLOOKUP('Formulario DE-01'!AK54,Datosadjuntos!$A$67:$B$69,2,0))</f>
        <v/>
      </c>
      <c r="N41" s="44" t="str">
        <f>IF('Formulario DE-01'!AL54="","",VLOOKUP('Formulario DE-01'!AL54,Datosadjuntos!$A$71:$B$73,2,0))</f>
        <v/>
      </c>
      <c r="O41" s="44" t="str">
        <f>IF('Formulario DE-01'!AM54="","",VLOOKUP('Formulario DE-01'!AM54,Datosadjuntos!$A$75:$B$78,2,0))</f>
        <v/>
      </c>
      <c r="P41" s="44" t="str">
        <f>IF('Formulario DE-01'!AD54="","",'Formulario DE-01'!AD54)</f>
        <v/>
      </c>
      <c r="Q41" t="str">
        <f>IF('Formulario DE-01'!T54="","",VLOOKUP('Formulario DE-01'!T54,Datosadjuntos!$A$28:$B$35,2,0))</f>
        <v/>
      </c>
      <c r="R41" t="str">
        <f>IF('Formulario DE-01'!AC54="","",VLOOKUP('Formulario DE-01'!AC54,Datosadjuntos!$H$2:$I$11,2,0))</f>
        <v/>
      </c>
      <c r="S41" s="44" t="str">
        <f>IF('Formulario DE-01'!AF54="","",VLOOKUP('Formulario DE-01'!AF54,Datosadjuntos!$A$48:$B$51,2,0))</f>
        <v/>
      </c>
      <c r="T41" s="44" t="str">
        <f>IF('Formulario DE-01'!AG54="","",VLOOKUP('Formulario DE-01'!AG54,Datosadjuntos!$A$53:$B$56,2,0))</f>
        <v/>
      </c>
      <c r="U41" s="44" t="str">
        <f>IF('Formulario DE-01'!AH54="","",VLOOKUP('Formulario DE-01'!AH54,Datosadjuntos!$A$58:$B$60,2,0))</f>
        <v/>
      </c>
      <c r="V41" s="34" t="str">
        <f t="shared" ca="1" si="2"/>
        <v/>
      </c>
      <c r="W41" t="str">
        <f>IF('Formulario DE-01'!AS54="","",'Formulario DE-01'!AS54)</f>
        <v/>
      </c>
      <c r="X41" t="str">
        <f t="shared" si="1"/>
        <v/>
      </c>
      <c r="Y41" s="43" t="str">
        <f>IF('Formulario DE-01'!AE54="","",'Formulario DE-01'!AE54)</f>
        <v/>
      </c>
      <c r="Z41" t="str">
        <f>IF('Formulario DE-01'!Z54="","",VLOOKUP('Formulario DE-01'!Z54,Datosadjuntos!$A$82:$B$84,2,0))</f>
        <v/>
      </c>
      <c r="AA41" t="str">
        <f>IF('Formulario DE-01'!AP54="","",VLOOKUP('Formulario DE-01'!AP54,Datosadjuntos!$A$87:$B$89,2,0))</f>
        <v/>
      </c>
      <c r="AB41" t="str">
        <f>IF('Formulario DE-01'!AQ54="","",VLOOKUP('Formulario DE-01'!AQ54,Datosadjuntos!$A$94:$B$94,2,0))</f>
        <v/>
      </c>
      <c r="AC41" t="str">
        <f>IF('Formulario DE-01'!AR54="","",VLOOKUP('Formulario DE-01'!AR54,Datosadjuntos!$A$99:$B$102,2,0))</f>
        <v/>
      </c>
      <c r="AD41" t="str">
        <f>IF('Formulario DE-01'!AN54="","",'Formulario DE-01'!AN54)</f>
        <v/>
      </c>
      <c r="AE41" t="str">
        <f>IF('Formulario DE-01'!AO54="","",'Formulario DE-01'!AO54)</f>
        <v/>
      </c>
    </row>
    <row r="42" spans="1:31" x14ac:dyDescent="0.25">
      <c r="A42" t="str">
        <f>IF(D42="","",'Formulario DE-01'!$AP$4)</f>
        <v/>
      </c>
      <c r="B42" t="str">
        <f>IF(D42="","",'Formulario DE-01'!$AP$3)</f>
        <v/>
      </c>
      <c r="C42" t="str">
        <f>IF(D42="","",CONCATENATE('Formulario DE-01'!$AQ$8,'Formulario DE-01'!$AT$8,'Formulario DE-01'!$AV$8,".",'Formulario DE-01'!$AX$8))</f>
        <v/>
      </c>
      <c r="D42" t="str">
        <f>Hoja1!A42</f>
        <v/>
      </c>
      <c r="E42" t="str">
        <f>IF(D42="","",'Formulario DE-01'!$AP$1)</f>
        <v/>
      </c>
      <c r="F42" t="str">
        <f>IF('Formulario DE-01'!X55="","",VLOOKUP('Formulario DE-01'!X55,Datosadjuntos!$A$40:$B$44,2,0))</f>
        <v/>
      </c>
      <c r="G42" t="str">
        <f>IF('Formulario DE-01'!U55="","",VLOOKUP('Formulario DE-01'!U55,Datosadjuntos!$A$19:$B$25,2,0))</f>
        <v/>
      </c>
      <c r="H42" t="str">
        <f>IF('Formulario DE-01'!V55="","",VLOOKUP('Formulario DE-01'!V55,Datosadjuntos!$H$24:$I$41,2,0))</f>
        <v/>
      </c>
      <c r="I42" t="str">
        <f>IF('Formulario DE-01'!W55="","",VLOOKUP('Formulario DE-01'!W55,Datosadjuntos!$D$19:$F$89,3,0))</f>
        <v/>
      </c>
      <c r="J42" t="str">
        <f>IF('Formulario DE-01'!W55="","",VLOOKUP('Formulario DE-01'!W55,Datosadjuntos!$D$19:$E$89,2,0))</f>
        <v/>
      </c>
      <c r="K42" s="44" t="str">
        <f>IF('Formulario DE-01'!AI55="","",VLOOKUP('Formulario DE-01'!AI55,Datosadjuntos!$A$62:$B$65,2,0))</f>
        <v/>
      </c>
      <c r="L42" s="44" t="str">
        <f>IF('Formulario DE-01'!AJ55="","",VLOOKUP('Formulario DE-01'!AJ55,Datosadjuntos!$A$67:$B$69,2,0))</f>
        <v/>
      </c>
      <c r="M42" s="44" t="str">
        <f>IF('Formulario DE-01'!AK55="","",VLOOKUP('Formulario DE-01'!AK55,Datosadjuntos!$A$67:$B$69,2,0))</f>
        <v/>
      </c>
      <c r="N42" s="44" t="str">
        <f>IF('Formulario DE-01'!AL55="","",VLOOKUP('Formulario DE-01'!AL55,Datosadjuntos!$A$71:$B$73,2,0))</f>
        <v/>
      </c>
      <c r="O42" s="44" t="str">
        <f>IF('Formulario DE-01'!AM55="","",VLOOKUP('Formulario DE-01'!AM55,Datosadjuntos!$A$75:$B$78,2,0))</f>
        <v/>
      </c>
      <c r="P42" s="44" t="str">
        <f>IF('Formulario DE-01'!AD55="","",'Formulario DE-01'!AD55)</f>
        <v/>
      </c>
      <c r="Q42" t="str">
        <f>IF('Formulario DE-01'!T55="","",VLOOKUP('Formulario DE-01'!T55,Datosadjuntos!$A$28:$B$35,2,0))</f>
        <v/>
      </c>
      <c r="R42" t="str">
        <f>IF('Formulario DE-01'!AC55="","",VLOOKUP('Formulario DE-01'!AC55,Datosadjuntos!$H$2:$I$11,2,0))</f>
        <v/>
      </c>
      <c r="S42" s="44" t="str">
        <f>IF('Formulario DE-01'!AF55="","",VLOOKUP('Formulario DE-01'!AF55,Datosadjuntos!$A$48:$B$51,2,0))</f>
        <v/>
      </c>
      <c r="T42" s="44" t="str">
        <f>IF('Formulario DE-01'!AG55="","",VLOOKUP('Formulario DE-01'!AG55,Datosadjuntos!$A$53:$B$56,2,0))</f>
        <v/>
      </c>
      <c r="U42" s="44" t="str">
        <f>IF('Formulario DE-01'!AH55="","",VLOOKUP('Formulario DE-01'!AH55,Datosadjuntos!$A$58:$B$60,2,0))</f>
        <v/>
      </c>
      <c r="V42" s="34" t="str">
        <f t="shared" ca="1" si="2"/>
        <v/>
      </c>
      <c r="W42" t="str">
        <f>IF('Formulario DE-01'!AS55="","",'Formulario DE-01'!AS55)</f>
        <v/>
      </c>
      <c r="X42" t="str">
        <f t="shared" si="1"/>
        <v/>
      </c>
      <c r="Y42" s="43" t="str">
        <f>IF('Formulario DE-01'!AE55="","",'Formulario DE-01'!AE55)</f>
        <v/>
      </c>
      <c r="Z42" t="str">
        <f>IF('Formulario DE-01'!Z55="","",VLOOKUP('Formulario DE-01'!Z55,Datosadjuntos!$A$82:$B$84,2,0))</f>
        <v/>
      </c>
      <c r="AA42" t="str">
        <f>IF('Formulario DE-01'!AP55="","",VLOOKUP('Formulario DE-01'!AP55,Datosadjuntos!$A$87:$B$89,2,0))</f>
        <v/>
      </c>
      <c r="AB42" t="str">
        <f>IF('Formulario DE-01'!AQ55="","",VLOOKUP('Formulario DE-01'!AQ55,Datosadjuntos!$A$94:$B$94,2,0))</f>
        <v/>
      </c>
      <c r="AC42" t="str">
        <f>IF('Formulario DE-01'!AR55="","",VLOOKUP('Formulario DE-01'!AR55,Datosadjuntos!$A$99:$B$102,2,0))</f>
        <v/>
      </c>
      <c r="AD42" t="str">
        <f>IF('Formulario DE-01'!AN55="","",'Formulario DE-01'!AN55)</f>
        <v/>
      </c>
      <c r="AE42" t="str">
        <f>IF('Formulario DE-01'!AO55="","",'Formulario DE-01'!AO55)</f>
        <v/>
      </c>
    </row>
    <row r="43" spans="1:31" x14ac:dyDescent="0.25">
      <c r="A43" t="str">
        <f>IF(D43="","",'Formulario DE-01'!$AP$4)</f>
        <v/>
      </c>
      <c r="B43" t="str">
        <f>IF(D43="","",'Formulario DE-01'!$AP$3)</f>
        <v/>
      </c>
      <c r="C43" t="str">
        <f>IF(D43="","",CONCATENATE('Formulario DE-01'!$AQ$8,'Formulario DE-01'!$AT$8,'Formulario DE-01'!$AV$8,".",'Formulario DE-01'!$AX$8))</f>
        <v/>
      </c>
      <c r="D43" t="str">
        <f>Hoja1!A43</f>
        <v/>
      </c>
      <c r="E43" t="str">
        <f>IF(D43="","",'Formulario DE-01'!$AP$1)</f>
        <v/>
      </c>
      <c r="F43" t="str">
        <f>IF('Formulario DE-01'!X56="","",VLOOKUP('Formulario DE-01'!X56,Datosadjuntos!$A$40:$B$44,2,0))</f>
        <v/>
      </c>
      <c r="G43" t="str">
        <f>IF('Formulario DE-01'!U56="","",VLOOKUP('Formulario DE-01'!U56,Datosadjuntos!$A$19:$B$25,2,0))</f>
        <v/>
      </c>
      <c r="H43" t="str">
        <f>IF('Formulario DE-01'!V56="","",VLOOKUP('Formulario DE-01'!V56,Datosadjuntos!$H$24:$I$41,2,0))</f>
        <v/>
      </c>
      <c r="I43" t="str">
        <f>IF('Formulario DE-01'!W56="","",VLOOKUP('Formulario DE-01'!W56,Datosadjuntos!$D$19:$F$89,3,0))</f>
        <v/>
      </c>
      <c r="J43" t="str">
        <f>IF('Formulario DE-01'!W56="","",VLOOKUP('Formulario DE-01'!W56,Datosadjuntos!$D$19:$E$89,2,0))</f>
        <v/>
      </c>
      <c r="K43" s="44" t="str">
        <f>IF('Formulario DE-01'!AI56="","",VLOOKUP('Formulario DE-01'!AI56,Datosadjuntos!$A$62:$B$65,2,0))</f>
        <v/>
      </c>
      <c r="L43" s="44" t="str">
        <f>IF('Formulario DE-01'!AJ56="","",VLOOKUP('Formulario DE-01'!AJ56,Datosadjuntos!$A$67:$B$69,2,0))</f>
        <v/>
      </c>
      <c r="M43" s="44" t="str">
        <f>IF('Formulario DE-01'!AK56="","",VLOOKUP('Formulario DE-01'!AK56,Datosadjuntos!$A$67:$B$69,2,0))</f>
        <v/>
      </c>
      <c r="N43" s="44" t="str">
        <f>IF('Formulario DE-01'!AL56="","",VLOOKUP('Formulario DE-01'!AL56,Datosadjuntos!$A$71:$B$73,2,0))</f>
        <v/>
      </c>
      <c r="O43" s="44" t="str">
        <f>IF('Formulario DE-01'!AM56="","",VLOOKUP('Formulario DE-01'!AM56,Datosadjuntos!$A$75:$B$78,2,0))</f>
        <v/>
      </c>
      <c r="P43" s="44" t="str">
        <f>IF('Formulario DE-01'!AD56="","",'Formulario DE-01'!AD56)</f>
        <v/>
      </c>
      <c r="Q43" t="str">
        <f>IF('Formulario DE-01'!T56="","",VLOOKUP('Formulario DE-01'!T56,Datosadjuntos!$A$28:$B$35,2,0))</f>
        <v/>
      </c>
      <c r="R43" t="str">
        <f>IF('Formulario DE-01'!AC56="","",VLOOKUP('Formulario DE-01'!AC56,Datosadjuntos!$H$2:$I$11,2,0))</f>
        <v/>
      </c>
      <c r="S43" s="44" t="str">
        <f>IF('Formulario DE-01'!AF56="","",VLOOKUP('Formulario DE-01'!AF56,Datosadjuntos!$A$48:$B$51,2,0))</f>
        <v/>
      </c>
      <c r="T43" s="44" t="str">
        <f>IF('Formulario DE-01'!AG56="","",VLOOKUP('Formulario DE-01'!AG56,Datosadjuntos!$A$53:$B$56,2,0))</f>
        <v/>
      </c>
      <c r="U43" s="44" t="str">
        <f>IF('Formulario DE-01'!AH56="","",VLOOKUP('Formulario DE-01'!AH56,Datosadjuntos!$A$58:$B$60,2,0))</f>
        <v/>
      </c>
      <c r="V43" s="34" t="str">
        <f t="shared" ca="1" si="2"/>
        <v/>
      </c>
      <c r="W43" t="str">
        <f>IF('Formulario DE-01'!AS56="","",'Formulario DE-01'!AS56)</f>
        <v/>
      </c>
      <c r="X43" t="str">
        <f t="shared" si="1"/>
        <v/>
      </c>
      <c r="Y43" s="43" t="str">
        <f>IF('Formulario DE-01'!AE56="","",'Formulario DE-01'!AE56)</f>
        <v/>
      </c>
      <c r="Z43" t="str">
        <f>IF('Formulario DE-01'!Z56="","",VLOOKUP('Formulario DE-01'!Z56,Datosadjuntos!$A$82:$B$84,2,0))</f>
        <v/>
      </c>
      <c r="AA43" t="str">
        <f>IF('Formulario DE-01'!AP56="","",VLOOKUP('Formulario DE-01'!AP56,Datosadjuntos!$A$87:$B$89,2,0))</f>
        <v/>
      </c>
      <c r="AB43" t="str">
        <f>IF('Formulario DE-01'!AQ56="","",VLOOKUP('Formulario DE-01'!AQ56,Datosadjuntos!$A$94:$B$94,2,0))</f>
        <v/>
      </c>
      <c r="AC43" t="str">
        <f>IF('Formulario DE-01'!AR56="","",VLOOKUP('Formulario DE-01'!AR56,Datosadjuntos!$A$99:$B$102,2,0))</f>
        <v/>
      </c>
      <c r="AD43" t="str">
        <f>IF('Formulario DE-01'!AN56="","",'Formulario DE-01'!AN56)</f>
        <v/>
      </c>
      <c r="AE43" t="str">
        <f>IF('Formulario DE-01'!AO56="","",'Formulario DE-01'!AO56)</f>
        <v/>
      </c>
    </row>
    <row r="44" spans="1:31" x14ac:dyDescent="0.25">
      <c r="A44" t="str">
        <f>IF(D44="","",'Formulario DE-01'!$AP$4)</f>
        <v/>
      </c>
      <c r="B44" t="str">
        <f>IF(D44="","",'Formulario DE-01'!$AP$3)</f>
        <v/>
      </c>
      <c r="C44" t="str">
        <f>IF(D44="","",CONCATENATE('Formulario DE-01'!$AQ$8,'Formulario DE-01'!$AT$8,'Formulario DE-01'!$AV$8,".",'Formulario DE-01'!$AX$8))</f>
        <v/>
      </c>
      <c r="D44" t="str">
        <f>Hoja1!A44</f>
        <v/>
      </c>
      <c r="E44" t="str">
        <f>IF(D44="","",'Formulario DE-01'!$AP$1)</f>
        <v/>
      </c>
      <c r="F44" t="str">
        <f>IF('Formulario DE-01'!X57="","",VLOOKUP('Formulario DE-01'!X57,Datosadjuntos!$A$40:$B$44,2,0))</f>
        <v/>
      </c>
      <c r="G44" t="str">
        <f>IF('Formulario DE-01'!U57="","",VLOOKUP('Formulario DE-01'!U57,Datosadjuntos!$A$19:$B$25,2,0))</f>
        <v/>
      </c>
      <c r="H44" t="str">
        <f>IF('Formulario DE-01'!V57="","",VLOOKUP('Formulario DE-01'!V57,Datosadjuntos!$H$24:$I$41,2,0))</f>
        <v/>
      </c>
      <c r="I44" t="str">
        <f>IF('Formulario DE-01'!W57="","",VLOOKUP('Formulario DE-01'!W57,Datosadjuntos!$D$19:$F$89,3,0))</f>
        <v/>
      </c>
      <c r="J44" t="str">
        <f>IF('Formulario DE-01'!W57="","",VLOOKUP('Formulario DE-01'!W57,Datosadjuntos!$D$19:$E$89,2,0))</f>
        <v/>
      </c>
      <c r="K44" s="44" t="str">
        <f>IF('Formulario DE-01'!AI57="","",VLOOKUP('Formulario DE-01'!AI57,Datosadjuntos!$A$62:$B$65,2,0))</f>
        <v/>
      </c>
      <c r="L44" s="44" t="str">
        <f>IF('Formulario DE-01'!AJ57="","",VLOOKUP('Formulario DE-01'!AJ57,Datosadjuntos!$A$67:$B$69,2,0))</f>
        <v/>
      </c>
      <c r="M44" s="44" t="str">
        <f>IF('Formulario DE-01'!AK57="","",VLOOKUP('Formulario DE-01'!AK57,Datosadjuntos!$A$67:$B$69,2,0))</f>
        <v/>
      </c>
      <c r="N44" s="44" t="str">
        <f>IF('Formulario DE-01'!AL57="","",VLOOKUP('Formulario DE-01'!AL57,Datosadjuntos!$A$71:$B$73,2,0))</f>
        <v/>
      </c>
      <c r="O44" s="44" t="str">
        <f>IF('Formulario DE-01'!AM57="","",VLOOKUP('Formulario DE-01'!AM57,Datosadjuntos!$A$75:$B$78,2,0))</f>
        <v/>
      </c>
      <c r="P44" s="44" t="str">
        <f>IF('Formulario DE-01'!AD57="","",'Formulario DE-01'!AD57)</f>
        <v/>
      </c>
      <c r="Q44" t="str">
        <f>IF('Formulario DE-01'!T57="","",VLOOKUP('Formulario DE-01'!T57,Datosadjuntos!$A$28:$B$35,2,0))</f>
        <v/>
      </c>
      <c r="R44" t="str">
        <f>IF('Formulario DE-01'!AC57="","",VLOOKUP('Formulario DE-01'!AC57,Datosadjuntos!$H$2:$I$11,2,0))</f>
        <v/>
      </c>
      <c r="S44" s="44" t="str">
        <f>IF('Formulario DE-01'!AF57="","",VLOOKUP('Formulario DE-01'!AF57,Datosadjuntos!$A$48:$B$51,2,0))</f>
        <v/>
      </c>
      <c r="T44" s="44" t="str">
        <f>IF('Formulario DE-01'!AG57="","",VLOOKUP('Formulario DE-01'!AG57,Datosadjuntos!$A$53:$B$56,2,0))</f>
        <v/>
      </c>
      <c r="U44" s="44" t="str">
        <f>IF('Formulario DE-01'!AH57="","",VLOOKUP('Formulario DE-01'!AH57,Datosadjuntos!$A$58:$B$60,2,0))</f>
        <v/>
      </c>
      <c r="V44" s="34" t="str">
        <f t="shared" ca="1" si="2"/>
        <v/>
      </c>
      <c r="W44" t="str">
        <f>IF('Formulario DE-01'!AS57="","",'Formulario DE-01'!AS57)</f>
        <v/>
      </c>
      <c r="X44" t="str">
        <f t="shared" si="1"/>
        <v/>
      </c>
      <c r="Y44" s="43" t="str">
        <f>IF('Formulario DE-01'!AE57="","",'Formulario DE-01'!AE57)</f>
        <v/>
      </c>
      <c r="Z44" t="str">
        <f>IF('Formulario DE-01'!Z57="","",VLOOKUP('Formulario DE-01'!Z57,Datosadjuntos!$A$82:$B$84,2,0))</f>
        <v/>
      </c>
      <c r="AA44" t="str">
        <f>IF('Formulario DE-01'!AP57="","",VLOOKUP('Formulario DE-01'!AP57,Datosadjuntos!$A$87:$B$89,2,0))</f>
        <v/>
      </c>
      <c r="AB44" t="str">
        <f>IF('Formulario DE-01'!AQ57="","",VLOOKUP('Formulario DE-01'!AQ57,Datosadjuntos!$A$94:$B$94,2,0))</f>
        <v/>
      </c>
      <c r="AC44" t="str">
        <f>IF('Formulario DE-01'!AR57="","",VLOOKUP('Formulario DE-01'!AR57,Datosadjuntos!$A$99:$B$102,2,0))</f>
        <v/>
      </c>
      <c r="AD44" t="str">
        <f>IF('Formulario DE-01'!AN57="","",'Formulario DE-01'!AN57)</f>
        <v/>
      </c>
      <c r="AE44" t="str">
        <f>IF('Formulario DE-01'!AO57="","",'Formulario DE-01'!AO57)</f>
        <v/>
      </c>
    </row>
    <row r="45" spans="1:31" x14ac:dyDescent="0.25">
      <c r="A45" t="str">
        <f>IF(D45="","",'Formulario DE-01'!$AP$4)</f>
        <v/>
      </c>
      <c r="B45" t="str">
        <f>IF(D45="","",'Formulario DE-01'!$AP$3)</f>
        <v/>
      </c>
      <c r="C45" t="str">
        <f>IF(D45="","",CONCATENATE('Formulario DE-01'!$AQ$8,'Formulario DE-01'!$AT$8,'Formulario DE-01'!$AV$8,".",'Formulario DE-01'!$AX$8))</f>
        <v/>
      </c>
      <c r="D45" t="str">
        <f>Hoja1!A45</f>
        <v/>
      </c>
      <c r="E45" t="str">
        <f>IF(D45="","",'Formulario DE-01'!$AP$1)</f>
        <v/>
      </c>
      <c r="F45" t="str">
        <f>IF('Formulario DE-01'!X58="","",VLOOKUP('Formulario DE-01'!X58,Datosadjuntos!$A$40:$B$44,2,0))</f>
        <v/>
      </c>
      <c r="G45" t="str">
        <f>IF('Formulario DE-01'!U58="","",VLOOKUP('Formulario DE-01'!U58,Datosadjuntos!$A$19:$B$25,2,0))</f>
        <v/>
      </c>
      <c r="H45" t="str">
        <f>IF('Formulario DE-01'!V58="","",VLOOKUP('Formulario DE-01'!V58,Datosadjuntos!$H$24:$I$41,2,0))</f>
        <v/>
      </c>
      <c r="I45" t="str">
        <f>IF('Formulario DE-01'!W58="","",VLOOKUP('Formulario DE-01'!W58,Datosadjuntos!$D$19:$F$89,3,0))</f>
        <v/>
      </c>
      <c r="J45" t="str">
        <f>IF('Formulario DE-01'!W58="","",VLOOKUP('Formulario DE-01'!W58,Datosadjuntos!$D$19:$E$89,2,0))</f>
        <v/>
      </c>
      <c r="K45" s="44" t="str">
        <f>IF('Formulario DE-01'!AI58="","",VLOOKUP('Formulario DE-01'!AI58,Datosadjuntos!$A$62:$B$65,2,0))</f>
        <v/>
      </c>
      <c r="L45" s="44" t="str">
        <f>IF('Formulario DE-01'!AJ58="","",VLOOKUP('Formulario DE-01'!AJ58,Datosadjuntos!$A$67:$B$69,2,0))</f>
        <v/>
      </c>
      <c r="M45" s="44" t="str">
        <f>IF('Formulario DE-01'!AK58="","",VLOOKUP('Formulario DE-01'!AK58,Datosadjuntos!$A$67:$B$69,2,0))</f>
        <v/>
      </c>
      <c r="N45" s="44" t="str">
        <f>IF('Formulario DE-01'!AL58="","",VLOOKUP('Formulario DE-01'!AL58,Datosadjuntos!$A$71:$B$73,2,0))</f>
        <v/>
      </c>
      <c r="O45" s="44" t="str">
        <f>IF('Formulario DE-01'!AM58="","",VLOOKUP('Formulario DE-01'!AM58,Datosadjuntos!$A$75:$B$78,2,0))</f>
        <v/>
      </c>
      <c r="P45" s="44" t="str">
        <f>IF('Formulario DE-01'!AD58="","",'Formulario DE-01'!AD58)</f>
        <v/>
      </c>
      <c r="Q45" t="str">
        <f>IF('Formulario DE-01'!T58="","",VLOOKUP('Formulario DE-01'!T58,Datosadjuntos!$A$28:$B$35,2,0))</f>
        <v/>
      </c>
      <c r="R45" t="str">
        <f>IF('Formulario DE-01'!AC58="","",VLOOKUP('Formulario DE-01'!AC58,Datosadjuntos!$H$2:$I$11,2,0))</f>
        <v/>
      </c>
      <c r="S45" s="44" t="str">
        <f>IF('Formulario DE-01'!AF58="","",VLOOKUP('Formulario DE-01'!AF58,Datosadjuntos!$A$48:$B$51,2,0))</f>
        <v/>
      </c>
      <c r="T45" s="44" t="str">
        <f>IF('Formulario DE-01'!AG58="","",VLOOKUP('Formulario DE-01'!AG58,Datosadjuntos!$A$53:$B$56,2,0))</f>
        <v/>
      </c>
      <c r="U45" s="44" t="str">
        <f>IF('Formulario DE-01'!AH58="","",VLOOKUP('Formulario DE-01'!AH58,Datosadjuntos!$A$58:$B$60,2,0))</f>
        <v/>
      </c>
      <c r="V45" s="34" t="str">
        <f t="shared" ca="1" si="2"/>
        <v/>
      </c>
      <c r="W45" t="str">
        <f>IF('Formulario DE-01'!AS58="","",'Formulario DE-01'!AS58)</f>
        <v/>
      </c>
      <c r="X45" t="str">
        <f t="shared" si="1"/>
        <v/>
      </c>
      <c r="Y45" s="43" t="str">
        <f>IF('Formulario DE-01'!AE58="","",'Formulario DE-01'!AE58)</f>
        <v/>
      </c>
      <c r="Z45" t="str">
        <f>IF('Formulario DE-01'!Z58="","",VLOOKUP('Formulario DE-01'!Z58,Datosadjuntos!$A$82:$B$84,2,0))</f>
        <v/>
      </c>
      <c r="AA45" t="str">
        <f>IF('Formulario DE-01'!AP58="","",VLOOKUP('Formulario DE-01'!AP58,Datosadjuntos!$A$87:$B$89,2,0))</f>
        <v/>
      </c>
      <c r="AB45" t="str">
        <f>IF('Formulario DE-01'!AQ58="","",VLOOKUP('Formulario DE-01'!AQ58,Datosadjuntos!$A$94:$B$94,2,0))</f>
        <v/>
      </c>
      <c r="AC45" t="str">
        <f>IF('Formulario DE-01'!AR58="","",VLOOKUP('Formulario DE-01'!AR58,Datosadjuntos!$A$99:$B$102,2,0))</f>
        <v/>
      </c>
      <c r="AD45" t="str">
        <f>IF('Formulario DE-01'!AN58="","",'Formulario DE-01'!AN58)</f>
        <v/>
      </c>
      <c r="AE45" t="str">
        <f>IF('Formulario DE-01'!AO58="","",'Formulario DE-01'!AO58)</f>
        <v/>
      </c>
    </row>
    <row r="46" spans="1:31" x14ac:dyDescent="0.25">
      <c r="A46" t="str">
        <f>IF(D46="","",'Formulario DE-01'!$AP$4)</f>
        <v/>
      </c>
      <c r="B46" t="str">
        <f>IF(D46="","",'Formulario DE-01'!$AP$3)</f>
        <v/>
      </c>
      <c r="C46" t="str">
        <f>IF(D46="","",CONCATENATE('Formulario DE-01'!$AQ$8,'Formulario DE-01'!$AT$8,'Formulario DE-01'!$AV$8,".",'Formulario DE-01'!$AX$8))</f>
        <v/>
      </c>
      <c r="D46" t="str">
        <f>Hoja1!A46</f>
        <v/>
      </c>
      <c r="E46" t="str">
        <f>IF(D46="","",'Formulario DE-01'!$AP$1)</f>
        <v/>
      </c>
      <c r="F46" t="str">
        <f>IF('Formulario DE-01'!X59="","",VLOOKUP('Formulario DE-01'!X59,Datosadjuntos!$A$40:$B$44,2,0))</f>
        <v/>
      </c>
      <c r="G46" t="str">
        <f>IF('Formulario DE-01'!U59="","",VLOOKUP('Formulario DE-01'!U59,Datosadjuntos!$A$19:$B$25,2,0))</f>
        <v/>
      </c>
      <c r="H46" t="str">
        <f>IF('Formulario DE-01'!V59="","",VLOOKUP('Formulario DE-01'!V59,Datosadjuntos!$H$24:$I$41,2,0))</f>
        <v/>
      </c>
      <c r="I46" t="str">
        <f>IF('Formulario DE-01'!W59="","",VLOOKUP('Formulario DE-01'!W59,Datosadjuntos!$D$19:$F$89,3,0))</f>
        <v/>
      </c>
      <c r="J46" t="str">
        <f>IF('Formulario DE-01'!W59="","",VLOOKUP('Formulario DE-01'!W59,Datosadjuntos!$D$19:$E$89,2,0))</f>
        <v/>
      </c>
      <c r="K46" s="44" t="str">
        <f>IF('Formulario DE-01'!AI59="","",VLOOKUP('Formulario DE-01'!AI59,Datosadjuntos!$A$62:$B$65,2,0))</f>
        <v/>
      </c>
      <c r="L46" s="44" t="str">
        <f>IF('Formulario DE-01'!AJ59="","",VLOOKUP('Formulario DE-01'!AJ59,Datosadjuntos!$A$67:$B$69,2,0))</f>
        <v/>
      </c>
      <c r="M46" s="44" t="str">
        <f>IF('Formulario DE-01'!AK59="","",VLOOKUP('Formulario DE-01'!AK59,Datosadjuntos!$A$67:$B$69,2,0))</f>
        <v/>
      </c>
      <c r="N46" s="44" t="str">
        <f>IF('Formulario DE-01'!AL59="","",VLOOKUP('Formulario DE-01'!AL59,Datosadjuntos!$A$71:$B$73,2,0))</f>
        <v/>
      </c>
      <c r="O46" s="44" t="str">
        <f>IF('Formulario DE-01'!AM59="","",VLOOKUP('Formulario DE-01'!AM59,Datosadjuntos!$A$75:$B$78,2,0))</f>
        <v/>
      </c>
      <c r="P46" s="44" t="str">
        <f>IF('Formulario DE-01'!AD59="","",'Formulario DE-01'!AD59)</f>
        <v/>
      </c>
      <c r="Q46" t="str">
        <f>IF('Formulario DE-01'!T59="","",VLOOKUP('Formulario DE-01'!T59,Datosadjuntos!$A$28:$B$35,2,0))</f>
        <v/>
      </c>
      <c r="R46" t="str">
        <f>IF('Formulario DE-01'!AC59="","",VLOOKUP('Formulario DE-01'!AC59,Datosadjuntos!$H$2:$I$11,2,0))</f>
        <v/>
      </c>
      <c r="S46" s="44" t="str">
        <f>IF('Formulario DE-01'!AF59="","",VLOOKUP('Formulario DE-01'!AF59,Datosadjuntos!$A$48:$B$51,2,0))</f>
        <v/>
      </c>
      <c r="T46" s="44" t="str">
        <f>IF('Formulario DE-01'!AG59="","",VLOOKUP('Formulario DE-01'!AG59,Datosadjuntos!$A$53:$B$56,2,0))</f>
        <v/>
      </c>
      <c r="U46" s="44" t="str">
        <f>IF('Formulario DE-01'!AH59="","",VLOOKUP('Formulario DE-01'!AH59,Datosadjuntos!$A$58:$B$60,2,0))</f>
        <v/>
      </c>
      <c r="V46" s="34" t="str">
        <f t="shared" ca="1" si="2"/>
        <v/>
      </c>
      <c r="W46" t="str">
        <f>IF('Formulario DE-01'!AS59="","",'Formulario DE-01'!AS59)</f>
        <v/>
      </c>
      <c r="X46" t="str">
        <f t="shared" si="1"/>
        <v/>
      </c>
      <c r="Y46" s="43" t="str">
        <f>IF('Formulario DE-01'!AE59="","",'Formulario DE-01'!AE59)</f>
        <v/>
      </c>
      <c r="Z46" t="str">
        <f>IF('Formulario DE-01'!Z59="","",VLOOKUP('Formulario DE-01'!Z59,Datosadjuntos!$A$82:$B$84,2,0))</f>
        <v/>
      </c>
      <c r="AA46" t="str">
        <f>IF('Formulario DE-01'!AP59="","",VLOOKUP('Formulario DE-01'!AP59,Datosadjuntos!$A$87:$B$89,2,0))</f>
        <v/>
      </c>
      <c r="AB46" t="str">
        <f>IF('Formulario DE-01'!AQ59="","",VLOOKUP('Formulario DE-01'!AQ59,Datosadjuntos!$A$94:$B$94,2,0))</f>
        <v/>
      </c>
      <c r="AC46" t="str">
        <f>IF('Formulario DE-01'!AR59="","",VLOOKUP('Formulario DE-01'!AR59,Datosadjuntos!$A$99:$B$102,2,0))</f>
        <v/>
      </c>
      <c r="AD46" t="str">
        <f>IF('Formulario DE-01'!AN59="","",'Formulario DE-01'!AN59)</f>
        <v/>
      </c>
      <c r="AE46" t="str">
        <f>IF('Formulario DE-01'!AO59="","",'Formulario DE-01'!AO59)</f>
        <v/>
      </c>
    </row>
    <row r="47" spans="1:31" x14ac:dyDescent="0.25">
      <c r="A47" t="str">
        <f>IF(D47="","",'Formulario DE-01'!$AP$4)</f>
        <v/>
      </c>
      <c r="B47" t="str">
        <f>IF(D47="","",'Formulario DE-01'!$AP$3)</f>
        <v/>
      </c>
      <c r="C47" t="str">
        <f>IF(D47="","",CONCATENATE('Formulario DE-01'!$AQ$8,'Formulario DE-01'!$AT$8,'Formulario DE-01'!$AV$8,".",'Formulario DE-01'!$AX$8))</f>
        <v/>
      </c>
      <c r="D47" t="str">
        <f>Hoja1!A47</f>
        <v/>
      </c>
      <c r="E47" t="str">
        <f>IF(D47="","",'Formulario DE-01'!$AP$1)</f>
        <v/>
      </c>
      <c r="F47" t="str">
        <f>IF('Formulario DE-01'!X60="","",VLOOKUP('Formulario DE-01'!X60,Datosadjuntos!$A$40:$B$44,2,0))</f>
        <v/>
      </c>
      <c r="G47" t="str">
        <f>IF('Formulario DE-01'!U60="","",VLOOKUP('Formulario DE-01'!U60,Datosadjuntos!$A$19:$B$25,2,0))</f>
        <v/>
      </c>
      <c r="H47" t="str">
        <f>IF('Formulario DE-01'!V60="","",VLOOKUP('Formulario DE-01'!V60,Datosadjuntos!$H$24:$I$41,2,0))</f>
        <v/>
      </c>
      <c r="I47" t="str">
        <f>IF('Formulario DE-01'!W60="","",VLOOKUP('Formulario DE-01'!W60,Datosadjuntos!$D$19:$F$89,3,0))</f>
        <v/>
      </c>
      <c r="J47" t="str">
        <f>IF('Formulario DE-01'!W60="","",VLOOKUP('Formulario DE-01'!W60,Datosadjuntos!$D$19:$E$89,2,0))</f>
        <v/>
      </c>
      <c r="K47" s="44" t="str">
        <f>IF('Formulario DE-01'!AI60="","",VLOOKUP('Formulario DE-01'!AI60,Datosadjuntos!$A$62:$B$65,2,0))</f>
        <v/>
      </c>
      <c r="L47" s="44" t="str">
        <f>IF('Formulario DE-01'!AJ60="","",VLOOKUP('Formulario DE-01'!AJ60,Datosadjuntos!$A$67:$B$69,2,0))</f>
        <v/>
      </c>
      <c r="M47" s="44" t="str">
        <f>IF('Formulario DE-01'!AK60="","",VLOOKUP('Formulario DE-01'!AK60,Datosadjuntos!$A$67:$B$69,2,0))</f>
        <v/>
      </c>
      <c r="N47" s="44" t="str">
        <f>IF('Formulario DE-01'!AL60="","",VLOOKUP('Formulario DE-01'!AL60,Datosadjuntos!$A$71:$B$73,2,0))</f>
        <v/>
      </c>
      <c r="O47" s="44" t="str">
        <f>IF('Formulario DE-01'!AM60="","",VLOOKUP('Formulario DE-01'!AM60,Datosadjuntos!$A$75:$B$78,2,0))</f>
        <v/>
      </c>
      <c r="P47" s="44" t="str">
        <f>IF('Formulario DE-01'!AD60="","",'Formulario DE-01'!AD60)</f>
        <v/>
      </c>
      <c r="Q47" t="str">
        <f>IF('Formulario DE-01'!T60="","",VLOOKUP('Formulario DE-01'!T60,Datosadjuntos!$A$28:$B$35,2,0))</f>
        <v/>
      </c>
      <c r="R47" t="str">
        <f>IF('Formulario DE-01'!AC60="","",VLOOKUP('Formulario DE-01'!AC60,Datosadjuntos!$H$2:$I$11,2,0))</f>
        <v/>
      </c>
      <c r="S47" s="44" t="str">
        <f>IF('Formulario DE-01'!AF60="","",VLOOKUP('Formulario DE-01'!AF60,Datosadjuntos!$A$48:$B$51,2,0))</f>
        <v/>
      </c>
      <c r="T47" s="44" t="str">
        <f>IF('Formulario DE-01'!AG60="","",VLOOKUP('Formulario DE-01'!AG60,Datosadjuntos!$A$53:$B$56,2,0))</f>
        <v/>
      </c>
      <c r="U47" s="44" t="str">
        <f>IF('Formulario DE-01'!AH60="","",VLOOKUP('Formulario DE-01'!AH60,Datosadjuntos!$A$58:$B$60,2,0))</f>
        <v/>
      </c>
      <c r="V47" s="34" t="str">
        <f t="shared" ca="1" si="2"/>
        <v/>
      </c>
      <c r="W47" t="str">
        <f>IF('Formulario DE-01'!AS60="","",'Formulario DE-01'!AS60)</f>
        <v/>
      </c>
      <c r="X47" t="str">
        <f t="shared" si="1"/>
        <v/>
      </c>
      <c r="Y47" s="43" t="str">
        <f>IF('Formulario DE-01'!AE60="","",'Formulario DE-01'!AE60)</f>
        <v/>
      </c>
      <c r="Z47" t="str">
        <f>IF('Formulario DE-01'!Z60="","",VLOOKUP('Formulario DE-01'!Z60,Datosadjuntos!$A$82:$B$84,2,0))</f>
        <v/>
      </c>
      <c r="AA47" t="str">
        <f>IF('Formulario DE-01'!AP60="","",VLOOKUP('Formulario DE-01'!AP60,Datosadjuntos!$A$87:$B$89,2,0))</f>
        <v/>
      </c>
      <c r="AB47" t="str">
        <f>IF('Formulario DE-01'!AQ60="","",VLOOKUP('Formulario DE-01'!AQ60,Datosadjuntos!$A$94:$B$94,2,0))</f>
        <v/>
      </c>
      <c r="AC47" t="str">
        <f>IF('Formulario DE-01'!AR60="","",VLOOKUP('Formulario DE-01'!AR60,Datosadjuntos!$A$99:$B$102,2,0))</f>
        <v/>
      </c>
      <c r="AD47" t="str">
        <f>IF('Formulario DE-01'!AN60="","",'Formulario DE-01'!AN60)</f>
        <v/>
      </c>
      <c r="AE47" t="str">
        <f>IF('Formulario DE-01'!AO60="","",'Formulario DE-01'!AO60)</f>
        <v/>
      </c>
    </row>
    <row r="48" spans="1:31" x14ac:dyDescent="0.25">
      <c r="A48" t="str">
        <f>IF(D48="","",'Formulario DE-01'!$AP$4)</f>
        <v/>
      </c>
      <c r="B48" t="str">
        <f>IF(D48="","",'Formulario DE-01'!$AP$3)</f>
        <v/>
      </c>
      <c r="C48" t="str">
        <f>IF(D48="","",CONCATENATE('Formulario DE-01'!$AQ$8,'Formulario DE-01'!$AT$8,'Formulario DE-01'!$AV$8,".",'Formulario DE-01'!$AX$8))</f>
        <v/>
      </c>
      <c r="D48" t="str">
        <f>Hoja1!A48</f>
        <v/>
      </c>
      <c r="E48" t="str">
        <f>IF(D48="","",'Formulario DE-01'!$AP$1)</f>
        <v/>
      </c>
      <c r="F48" t="str">
        <f>IF('Formulario DE-01'!X61="","",VLOOKUP('Formulario DE-01'!X61,Datosadjuntos!$A$40:$B$44,2,0))</f>
        <v/>
      </c>
      <c r="G48" t="str">
        <f>IF('Formulario DE-01'!U61="","",VLOOKUP('Formulario DE-01'!U61,Datosadjuntos!$A$19:$B$25,2,0))</f>
        <v/>
      </c>
      <c r="H48" t="str">
        <f>IF('Formulario DE-01'!V61="","",VLOOKUP('Formulario DE-01'!V61,Datosadjuntos!$H$24:$I$41,2,0))</f>
        <v/>
      </c>
      <c r="I48" t="str">
        <f>IF('Formulario DE-01'!W61="","",VLOOKUP('Formulario DE-01'!W61,Datosadjuntos!$D$19:$F$89,3,0))</f>
        <v/>
      </c>
      <c r="J48" t="str">
        <f>IF('Formulario DE-01'!W61="","",VLOOKUP('Formulario DE-01'!W61,Datosadjuntos!$D$19:$E$89,2,0))</f>
        <v/>
      </c>
      <c r="K48" s="44" t="str">
        <f>IF('Formulario DE-01'!AI61="","",VLOOKUP('Formulario DE-01'!AI61,Datosadjuntos!$A$62:$B$65,2,0))</f>
        <v/>
      </c>
      <c r="L48" s="44" t="str">
        <f>IF('Formulario DE-01'!AJ61="","",VLOOKUP('Formulario DE-01'!AJ61,Datosadjuntos!$A$67:$B$69,2,0))</f>
        <v/>
      </c>
      <c r="M48" s="44" t="str">
        <f>IF('Formulario DE-01'!AK61="","",VLOOKUP('Formulario DE-01'!AK61,Datosadjuntos!$A$67:$B$69,2,0))</f>
        <v/>
      </c>
      <c r="N48" s="44" t="str">
        <f>IF('Formulario DE-01'!AL61="","",VLOOKUP('Formulario DE-01'!AL61,Datosadjuntos!$A$71:$B$73,2,0))</f>
        <v/>
      </c>
      <c r="O48" s="44" t="str">
        <f>IF('Formulario DE-01'!AM61="","",VLOOKUP('Formulario DE-01'!AM61,Datosadjuntos!$A$75:$B$78,2,0))</f>
        <v/>
      </c>
      <c r="P48" s="44" t="str">
        <f>IF('Formulario DE-01'!AD61="","",'Formulario DE-01'!AD61)</f>
        <v/>
      </c>
      <c r="Q48" t="str">
        <f>IF('Formulario DE-01'!T61="","",VLOOKUP('Formulario DE-01'!T61,Datosadjuntos!$A$28:$B$35,2,0))</f>
        <v/>
      </c>
      <c r="R48" t="str">
        <f>IF('Formulario DE-01'!AC61="","",VLOOKUP('Formulario DE-01'!AC61,Datosadjuntos!$H$2:$I$11,2,0))</f>
        <v/>
      </c>
      <c r="S48" s="44" t="str">
        <f>IF('Formulario DE-01'!AF61="","",VLOOKUP('Formulario DE-01'!AF61,Datosadjuntos!$A$48:$B$51,2,0))</f>
        <v/>
      </c>
      <c r="T48" s="44" t="str">
        <f>IF('Formulario DE-01'!AG61="","",VLOOKUP('Formulario DE-01'!AG61,Datosadjuntos!$A$53:$B$56,2,0))</f>
        <v/>
      </c>
      <c r="U48" s="44" t="str">
        <f>IF('Formulario DE-01'!AH61="","",VLOOKUP('Formulario DE-01'!AH61,Datosadjuntos!$A$58:$B$60,2,0))</f>
        <v/>
      </c>
      <c r="V48" s="34" t="str">
        <f t="shared" ca="1" si="2"/>
        <v/>
      </c>
      <c r="W48" t="str">
        <f>IF('Formulario DE-01'!AS61="","",'Formulario DE-01'!AS61)</f>
        <v/>
      </c>
      <c r="X48" t="str">
        <f t="shared" si="1"/>
        <v/>
      </c>
      <c r="Y48" s="43" t="str">
        <f>IF('Formulario DE-01'!AE61="","",'Formulario DE-01'!AE61)</f>
        <v/>
      </c>
      <c r="Z48" t="str">
        <f>IF('Formulario DE-01'!Z61="","",VLOOKUP('Formulario DE-01'!Z61,Datosadjuntos!$A$82:$B$84,2,0))</f>
        <v/>
      </c>
      <c r="AA48" t="str">
        <f>IF('Formulario DE-01'!AP61="","",VLOOKUP('Formulario DE-01'!AP61,Datosadjuntos!$A$87:$B$89,2,0))</f>
        <v/>
      </c>
      <c r="AB48" t="str">
        <f>IF('Formulario DE-01'!AQ61="","",VLOOKUP('Formulario DE-01'!AQ61,Datosadjuntos!$A$94:$B$94,2,0))</f>
        <v/>
      </c>
      <c r="AC48" t="str">
        <f>IF('Formulario DE-01'!AR61="","",VLOOKUP('Formulario DE-01'!AR61,Datosadjuntos!$A$99:$B$102,2,0))</f>
        <v/>
      </c>
      <c r="AD48" t="str">
        <f>IF('Formulario DE-01'!AN61="","",'Formulario DE-01'!AN61)</f>
        <v/>
      </c>
      <c r="AE48" t="str">
        <f>IF('Formulario DE-01'!AO61="","",'Formulario DE-01'!AO61)</f>
        <v/>
      </c>
    </row>
    <row r="49" spans="1:31" x14ac:dyDescent="0.25">
      <c r="A49" t="str">
        <f>IF(D49="","",'Formulario DE-01'!$AP$4)</f>
        <v/>
      </c>
      <c r="B49" t="str">
        <f>IF(D49="","",'Formulario DE-01'!$AP$3)</f>
        <v/>
      </c>
      <c r="C49" t="str">
        <f>IF(D49="","",CONCATENATE('Formulario DE-01'!$AQ$8,'Formulario DE-01'!$AT$8,'Formulario DE-01'!$AV$8,".",'Formulario DE-01'!$AX$8))</f>
        <v/>
      </c>
      <c r="D49" t="str">
        <f>Hoja1!A49</f>
        <v/>
      </c>
      <c r="E49" t="str">
        <f>IF(D49="","",'Formulario DE-01'!$AP$1)</f>
        <v/>
      </c>
      <c r="F49" t="str">
        <f>IF('Formulario DE-01'!X62="","",VLOOKUP('Formulario DE-01'!X62,Datosadjuntos!$A$40:$B$44,2,0))</f>
        <v/>
      </c>
      <c r="G49" t="str">
        <f>IF('Formulario DE-01'!U62="","",VLOOKUP('Formulario DE-01'!U62,Datosadjuntos!$A$19:$B$25,2,0))</f>
        <v/>
      </c>
      <c r="H49" t="str">
        <f>IF('Formulario DE-01'!V62="","",VLOOKUP('Formulario DE-01'!V62,Datosadjuntos!$H$24:$I$41,2,0))</f>
        <v/>
      </c>
      <c r="I49" t="str">
        <f>IF('Formulario DE-01'!W62="","",VLOOKUP('Formulario DE-01'!W62,Datosadjuntos!$D$19:$F$89,3,0))</f>
        <v/>
      </c>
      <c r="J49" t="str">
        <f>IF('Formulario DE-01'!W62="","",VLOOKUP('Formulario DE-01'!W62,Datosadjuntos!$D$19:$E$89,2,0))</f>
        <v/>
      </c>
      <c r="K49" s="44" t="str">
        <f>IF('Formulario DE-01'!AI62="","",VLOOKUP('Formulario DE-01'!AI62,Datosadjuntos!$A$62:$B$65,2,0))</f>
        <v/>
      </c>
      <c r="L49" s="44" t="str">
        <f>IF('Formulario DE-01'!AJ62="","",VLOOKUP('Formulario DE-01'!AJ62,Datosadjuntos!$A$67:$B$69,2,0))</f>
        <v/>
      </c>
      <c r="M49" s="44" t="str">
        <f>IF('Formulario DE-01'!AK62="","",VLOOKUP('Formulario DE-01'!AK62,Datosadjuntos!$A$67:$B$69,2,0))</f>
        <v/>
      </c>
      <c r="N49" s="44" t="str">
        <f>IF('Formulario DE-01'!AL62="","",VLOOKUP('Formulario DE-01'!AL62,Datosadjuntos!$A$71:$B$73,2,0))</f>
        <v/>
      </c>
      <c r="O49" s="44" t="str">
        <f>IF('Formulario DE-01'!AM62="","",VLOOKUP('Formulario DE-01'!AM62,Datosadjuntos!$A$75:$B$78,2,0))</f>
        <v/>
      </c>
      <c r="P49" s="44" t="str">
        <f>IF('Formulario DE-01'!AD62="","",'Formulario DE-01'!AD62)</f>
        <v/>
      </c>
      <c r="Q49" t="str">
        <f>IF('Formulario DE-01'!T62="","",VLOOKUP('Formulario DE-01'!T62,Datosadjuntos!$A$28:$B$35,2,0))</f>
        <v/>
      </c>
      <c r="R49" t="str">
        <f>IF('Formulario DE-01'!AC62="","",VLOOKUP('Formulario DE-01'!AC62,Datosadjuntos!$H$2:$I$11,2,0))</f>
        <v/>
      </c>
      <c r="S49" s="44" t="str">
        <f>IF('Formulario DE-01'!AF62="","",VLOOKUP('Formulario DE-01'!AF62,Datosadjuntos!$A$48:$B$51,2,0))</f>
        <v/>
      </c>
      <c r="T49" s="44" t="str">
        <f>IF('Formulario DE-01'!AG62="","",VLOOKUP('Formulario DE-01'!AG62,Datosadjuntos!$A$53:$B$56,2,0))</f>
        <v/>
      </c>
      <c r="U49" s="44" t="str">
        <f>IF('Formulario DE-01'!AH62="","",VLOOKUP('Formulario DE-01'!AH62,Datosadjuntos!$A$58:$B$60,2,0))</f>
        <v/>
      </c>
      <c r="V49" s="34" t="str">
        <f t="shared" ca="1" si="2"/>
        <v/>
      </c>
      <c r="W49" t="str">
        <f>IF('Formulario DE-01'!AS62="","",'Formulario DE-01'!AS62)</f>
        <v/>
      </c>
      <c r="X49" t="str">
        <f t="shared" si="1"/>
        <v/>
      </c>
      <c r="Y49" s="43" t="str">
        <f>IF('Formulario DE-01'!AE62="","",'Formulario DE-01'!AE62)</f>
        <v/>
      </c>
      <c r="Z49" t="str">
        <f>IF('Formulario DE-01'!Z62="","",VLOOKUP('Formulario DE-01'!Z62,Datosadjuntos!$A$82:$B$84,2,0))</f>
        <v/>
      </c>
      <c r="AA49" t="str">
        <f>IF('Formulario DE-01'!AP62="","",VLOOKUP('Formulario DE-01'!AP62,Datosadjuntos!$A$87:$B$89,2,0))</f>
        <v/>
      </c>
      <c r="AB49" t="str">
        <f>IF('Formulario DE-01'!AQ62="","",VLOOKUP('Formulario DE-01'!AQ62,Datosadjuntos!$A$94:$B$94,2,0))</f>
        <v/>
      </c>
      <c r="AC49" t="str">
        <f>IF('Formulario DE-01'!AR62="","",VLOOKUP('Formulario DE-01'!AR62,Datosadjuntos!$A$99:$B$102,2,0))</f>
        <v/>
      </c>
      <c r="AD49" t="str">
        <f>IF('Formulario DE-01'!AN62="","",'Formulario DE-01'!AN62)</f>
        <v/>
      </c>
      <c r="AE49" t="str">
        <f>IF('Formulario DE-01'!AO62="","",'Formulario DE-01'!AO62)</f>
        <v/>
      </c>
    </row>
    <row r="50" spans="1:31" x14ac:dyDescent="0.25">
      <c r="A50" t="str">
        <f>IF(D50="","",'Formulario DE-01'!$AP$4)</f>
        <v/>
      </c>
      <c r="B50" t="str">
        <f>IF(D50="","",'Formulario DE-01'!$AP$3)</f>
        <v/>
      </c>
      <c r="C50" t="str">
        <f>IF(D50="","",CONCATENATE('Formulario DE-01'!$AQ$8,'Formulario DE-01'!$AT$8,'Formulario DE-01'!$AV$8,".",'Formulario DE-01'!$AX$8))</f>
        <v/>
      </c>
      <c r="D50" t="str">
        <f>Hoja1!A50</f>
        <v/>
      </c>
      <c r="E50" t="str">
        <f>IF(D50="","",'Formulario DE-01'!$AP$1)</f>
        <v/>
      </c>
      <c r="F50" t="str">
        <f>IF('Formulario DE-01'!X63="","",VLOOKUP('Formulario DE-01'!X63,Datosadjuntos!$A$40:$B$44,2,0))</f>
        <v/>
      </c>
      <c r="G50" t="str">
        <f>IF('Formulario DE-01'!U63="","",VLOOKUP('Formulario DE-01'!U63,Datosadjuntos!$A$19:$B$25,2,0))</f>
        <v/>
      </c>
      <c r="H50" t="str">
        <f>IF('Formulario DE-01'!V63="","",VLOOKUP('Formulario DE-01'!V63,Datosadjuntos!$H$24:$I$41,2,0))</f>
        <v/>
      </c>
      <c r="I50" t="str">
        <f>IF('Formulario DE-01'!W63="","",VLOOKUP('Formulario DE-01'!W63,Datosadjuntos!$D$19:$F$89,3,0))</f>
        <v/>
      </c>
      <c r="J50" t="str">
        <f>IF('Formulario DE-01'!W63="","",VLOOKUP('Formulario DE-01'!W63,Datosadjuntos!$D$19:$E$89,2,0))</f>
        <v/>
      </c>
      <c r="K50" s="44" t="str">
        <f>IF('Formulario DE-01'!AI63="","",VLOOKUP('Formulario DE-01'!AI63,Datosadjuntos!$A$62:$B$65,2,0))</f>
        <v/>
      </c>
      <c r="L50" s="44" t="str">
        <f>IF('Formulario DE-01'!AJ63="","",VLOOKUP('Formulario DE-01'!AJ63,Datosadjuntos!$A$67:$B$69,2,0))</f>
        <v/>
      </c>
      <c r="M50" s="44" t="str">
        <f>IF('Formulario DE-01'!AK63="","",VLOOKUP('Formulario DE-01'!AK63,Datosadjuntos!$A$67:$B$69,2,0))</f>
        <v/>
      </c>
      <c r="N50" s="44" t="str">
        <f>IF('Formulario DE-01'!AL63="","",VLOOKUP('Formulario DE-01'!AL63,Datosadjuntos!$A$71:$B$73,2,0))</f>
        <v/>
      </c>
      <c r="O50" s="44" t="str">
        <f>IF('Formulario DE-01'!AM63="","",VLOOKUP('Formulario DE-01'!AM63,Datosadjuntos!$A$75:$B$78,2,0))</f>
        <v/>
      </c>
      <c r="P50" s="44" t="str">
        <f>IF('Formulario DE-01'!AD63="","",'Formulario DE-01'!AD63)</f>
        <v/>
      </c>
      <c r="Q50" t="str">
        <f>IF('Formulario DE-01'!T63="","",VLOOKUP('Formulario DE-01'!T63,Datosadjuntos!$A$28:$B$35,2,0))</f>
        <v/>
      </c>
      <c r="R50" t="str">
        <f>IF('Formulario DE-01'!AC63="","",VLOOKUP('Formulario DE-01'!AC63,Datosadjuntos!$H$2:$I$11,2,0))</f>
        <v/>
      </c>
      <c r="S50" s="44" t="str">
        <f>IF('Formulario DE-01'!AF63="","",VLOOKUP('Formulario DE-01'!AF63,Datosadjuntos!$A$48:$B$51,2,0))</f>
        <v/>
      </c>
      <c r="T50" s="44" t="str">
        <f>IF('Formulario DE-01'!AG63="","",VLOOKUP('Formulario DE-01'!AG63,Datosadjuntos!$A$53:$B$56,2,0))</f>
        <v/>
      </c>
      <c r="U50" s="44" t="str">
        <f>IF('Formulario DE-01'!AH63="","",VLOOKUP('Formulario DE-01'!AH63,Datosadjuntos!$A$58:$B$60,2,0))</f>
        <v/>
      </c>
      <c r="V50" s="34" t="str">
        <f t="shared" ca="1" si="2"/>
        <v/>
      </c>
      <c r="W50" t="str">
        <f>IF('Formulario DE-01'!AS63="","",'Formulario DE-01'!AS63)</f>
        <v/>
      </c>
      <c r="X50" t="str">
        <f t="shared" si="1"/>
        <v/>
      </c>
      <c r="Y50" s="43" t="str">
        <f>IF('Formulario DE-01'!AE63="","",'Formulario DE-01'!AE63)</f>
        <v/>
      </c>
      <c r="Z50" t="str">
        <f>IF('Formulario DE-01'!Z63="","",VLOOKUP('Formulario DE-01'!Z63,Datosadjuntos!$A$82:$B$84,2,0))</f>
        <v/>
      </c>
      <c r="AA50" t="str">
        <f>IF('Formulario DE-01'!AP63="","",VLOOKUP('Formulario DE-01'!AP63,Datosadjuntos!$A$87:$B$89,2,0))</f>
        <v/>
      </c>
      <c r="AB50" t="str">
        <f>IF('Formulario DE-01'!AQ63="","",VLOOKUP('Formulario DE-01'!AQ63,Datosadjuntos!$A$94:$B$94,2,0))</f>
        <v/>
      </c>
      <c r="AC50" t="str">
        <f>IF('Formulario DE-01'!AR63="","",VLOOKUP('Formulario DE-01'!AR63,Datosadjuntos!$A$99:$B$102,2,0))</f>
        <v/>
      </c>
      <c r="AD50" t="str">
        <f>IF('Formulario DE-01'!AN63="","",'Formulario DE-01'!AN63)</f>
        <v/>
      </c>
      <c r="AE50" t="str">
        <f>IF('Formulario DE-01'!AO63="","",'Formulario DE-01'!AO63)</f>
        <v/>
      </c>
    </row>
    <row r="51" spans="1:31" x14ac:dyDescent="0.25">
      <c r="A51" t="str">
        <f>IF(D51="","",'Formulario DE-01'!$AP$4)</f>
        <v/>
      </c>
      <c r="B51" t="str">
        <f>IF(D51="","",'Formulario DE-01'!$AP$3)</f>
        <v/>
      </c>
      <c r="C51" t="str">
        <f>IF(D51="","",CONCATENATE('Formulario DE-01'!$AQ$8,'Formulario DE-01'!$AT$8,'Formulario DE-01'!$AV$8,".",'Formulario DE-01'!$AX$8))</f>
        <v/>
      </c>
      <c r="D51" t="str">
        <f>Hoja1!A51</f>
        <v/>
      </c>
      <c r="E51" t="str">
        <f>IF(D51="","",'Formulario DE-01'!$AP$1)</f>
        <v/>
      </c>
      <c r="F51" t="str">
        <f>IF('Formulario DE-01'!X64="","",VLOOKUP('Formulario DE-01'!X64,Datosadjuntos!$A$40:$B$44,2,0))</f>
        <v/>
      </c>
      <c r="G51" t="str">
        <f>IF('Formulario DE-01'!U64="","",VLOOKUP('Formulario DE-01'!U64,Datosadjuntos!$A$19:$B$25,2,0))</f>
        <v/>
      </c>
      <c r="H51" t="str">
        <f>IF('Formulario DE-01'!V64="","",VLOOKUP('Formulario DE-01'!V64,Datosadjuntos!$H$24:$I$41,2,0))</f>
        <v/>
      </c>
      <c r="I51" t="str">
        <f>IF('Formulario DE-01'!W64="","",VLOOKUP('Formulario DE-01'!W64,Datosadjuntos!$D$19:$F$89,3,0))</f>
        <v/>
      </c>
      <c r="J51" t="str">
        <f>IF('Formulario DE-01'!W64="","",VLOOKUP('Formulario DE-01'!W64,Datosadjuntos!$D$19:$E$89,2,0))</f>
        <v/>
      </c>
      <c r="K51" s="44" t="str">
        <f>IF('Formulario DE-01'!AI64="","",VLOOKUP('Formulario DE-01'!AI64,Datosadjuntos!$A$62:$B$65,2,0))</f>
        <v/>
      </c>
      <c r="L51" s="44" t="str">
        <f>IF('Formulario DE-01'!AJ64="","",VLOOKUP('Formulario DE-01'!AJ64,Datosadjuntos!$A$67:$B$69,2,0))</f>
        <v/>
      </c>
      <c r="M51" s="44" t="str">
        <f>IF('Formulario DE-01'!AK64="","",VLOOKUP('Formulario DE-01'!AK64,Datosadjuntos!$A$67:$B$69,2,0))</f>
        <v/>
      </c>
      <c r="N51" s="44" t="str">
        <f>IF('Formulario DE-01'!AL64="","",VLOOKUP('Formulario DE-01'!AL64,Datosadjuntos!$A$71:$B$73,2,0))</f>
        <v/>
      </c>
      <c r="O51" s="44" t="str">
        <f>IF('Formulario DE-01'!AM64="","",VLOOKUP('Formulario DE-01'!AM64,Datosadjuntos!$A$75:$B$78,2,0))</f>
        <v/>
      </c>
      <c r="P51" s="44" t="str">
        <f>IF('Formulario DE-01'!AD64="","",'Formulario DE-01'!AD64)</f>
        <v/>
      </c>
      <c r="Q51" t="str">
        <f>IF('Formulario DE-01'!T64="","",VLOOKUP('Formulario DE-01'!T64,Datosadjuntos!$A$28:$B$35,2,0))</f>
        <v/>
      </c>
      <c r="R51" t="str">
        <f>IF('Formulario DE-01'!AC64="","",VLOOKUP('Formulario DE-01'!AC64,Datosadjuntos!$H$2:$I$11,2,0))</f>
        <v/>
      </c>
      <c r="S51" s="44" t="str">
        <f>IF('Formulario DE-01'!AF64="","",VLOOKUP('Formulario DE-01'!AF64,Datosadjuntos!$A$48:$B$51,2,0))</f>
        <v/>
      </c>
      <c r="T51" s="44" t="str">
        <f>IF('Formulario DE-01'!AG64="","",VLOOKUP('Formulario DE-01'!AG64,Datosadjuntos!$A$53:$B$56,2,0))</f>
        <v/>
      </c>
      <c r="U51" s="44" t="str">
        <f>IF('Formulario DE-01'!AH64="","",VLOOKUP('Formulario DE-01'!AH64,Datosadjuntos!$A$58:$B$60,2,0))</f>
        <v/>
      </c>
      <c r="V51" s="34" t="str">
        <f t="shared" ca="1" si="2"/>
        <v/>
      </c>
      <c r="W51" t="str">
        <f>IF('Formulario DE-01'!AS64="","",'Formulario DE-01'!AS64)</f>
        <v/>
      </c>
      <c r="X51" t="str">
        <f t="shared" si="1"/>
        <v/>
      </c>
      <c r="Y51" s="43" t="str">
        <f>IF('Formulario DE-01'!AE64="","",'Formulario DE-01'!AE64)</f>
        <v/>
      </c>
      <c r="Z51" t="str">
        <f>IF('Formulario DE-01'!Z64="","",VLOOKUP('Formulario DE-01'!Z64,Datosadjuntos!$A$82:$B$84,2,0))</f>
        <v/>
      </c>
      <c r="AA51" t="str">
        <f>IF('Formulario DE-01'!AP64="","",VLOOKUP('Formulario DE-01'!AP64,Datosadjuntos!$A$87:$B$89,2,0))</f>
        <v/>
      </c>
      <c r="AB51" t="str">
        <f>IF('Formulario DE-01'!AQ64="","",VLOOKUP('Formulario DE-01'!AQ64,Datosadjuntos!$A$94:$B$94,2,0))</f>
        <v/>
      </c>
      <c r="AC51" t="str">
        <f>IF('Formulario DE-01'!AR64="","",VLOOKUP('Formulario DE-01'!AR64,Datosadjuntos!$A$99:$B$102,2,0))</f>
        <v/>
      </c>
      <c r="AD51" t="str">
        <f>IF('Formulario DE-01'!AN64="","",'Formulario DE-01'!AN64)</f>
        <v/>
      </c>
      <c r="AE51" t="str">
        <f>IF('Formulario DE-01'!AO64="","",'Formulario DE-01'!AO64)</f>
        <v/>
      </c>
    </row>
    <row r="52" spans="1:31" x14ac:dyDescent="0.25">
      <c r="AD52" t="str">
        <f>IF('Formulario DE-01'!AN65="","",'Formulario DE-01'!AN65)</f>
        <v/>
      </c>
      <c r="AE52" t="str">
        <f>IF('Formulario DE-01'!AO65="","",'Formulario DE-01'!AO65)</f>
        <v/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6"/>
  <sheetViews>
    <sheetView topLeftCell="A61" workbookViewId="0">
      <selection activeCell="B84" sqref="B84"/>
    </sheetView>
  </sheetViews>
  <sheetFormatPr baseColWidth="10" defaultColWidth="11.42578125" defaultRowHeight="12.75" x14ac:dyDescent="0.2"/>
  <cols>
    <col min="1" max="1" width="9.85546875" style="16" customWidth="1"/>
    <col min="2" max="2" width="37.7109375" style="16" customWidth="1"/>
    <col min="3" max="4" width="11.42578125" style="16"/>
    <col min="5" max="5" width="45.7109375" style="16" customWidth="1"/>
    <col min="6" max="6" width="24.5703125" style="16" customWidth="1"/>
    <col min="7" max="8" width="11.42578125" style="16"/>
    <col min="9" max="9" width="35.140625" style="16" customWidth="1"/>
    <col min="10" max="10" width="11.42578125" style="16"/>
    <col min="11" max="11" width="22.85546875" style="16" customWidth="1"/>
    <col min="12" max="16384" width="11.42578125" style="16"/>
  </cols>
  <sheetData>
    <row r="1" spans="1:9" ht="30" x14ac:dyDescent="0.25">
      <c r="A1" s="20" t="s">
        <v>163</v>
      </c>
      <c r="B1" s="20" t="s">
        <v>36</v>
      </c>
      <c r="D1" s="21" t="s">
        <v>37</v>
      </c>
      <c r="E1" s="21" t="s">
        <v>164</v>
      </c>
      <c r="H1" s="22" t="s">
        <v>165</v>
      </c>
      <c r="I1" s="22" t="s">
        <v>23</v>
      </c>
    </row>
    <row r="2" spans="1:9" ht="15" x14ac:dyDescent="0.25">
      <c r="A2" s="23">
        <v>0</v>
      </c>
      <c r="B2" s="24" t="s">
        <v>166</v>
      </c>
      <c r="C2" s="25" t="s">
        <v>167</v>
      </c>
      <c r="D2" s="23">
        <v>0</v>
      </c>
      <c r="E2" s="24" t="s">
        <v>168</v>
      </c>
      <c r="H2" s="26">
        <v>0</v>
      </c>
      <c r="I2" s="27" t="s">
        <v>169</v>
      </c>
    </row>
    <row r="3" spans="1:9" ht="15" x14ac:dyDescent="0.25">
      <c r="A3" s="23">
        <v>1</v>
      </c>
      <c r="B3" s="24" t="s">
        <v>263</v>
      </c>
      <c r="C3" s="25" t="s">
        <v>170</v>
      </c>
      <c r="D3" s="23">
        <v>1</v>
      </c>
      <c r="E3" s="24" t="s">
        <v>171</v>
      </c>
      <c r="H3" s="26">
        <v>1</v>
      </c>
      <c r="I3" s="27" t="s">
        <v>172</v>
      </c>
    </row>
    <row r="4" spans="1:9" ht="15" x14ac:dyDescent="0.25">
      <c r="A4" s="23">
        <v>2</v>
      </c>
      <c r="B4" s="24" t="s">
        <v>253</v>
      </c>
      <c r="C4" s="25" t="s">
        <v>252</v>
      </c>
      <c r="D4" s="23">
        <v>2</v>
      </c>
      <c r="E4" s="24" t="s">
        <v>173</v>
      </c>
      <c r="H4" s="26">
        <v>2</v>
      </c>
      <c r="I4" s="27" t="s">
        <v>174</v>
      </c>
    </row>
    <row r="5" spans="1:9" ht="15" x14ac:dyDescent="0.25">
      <c r="A5" s="23">
        <v>3</v>
      </c>
      <c r="B5" s="24" t="s">
        <v>254</v>
      </c>
      <c r="C5" s="25" t="s">
        <v>262</v>
      </c>
      <c r="D5" s="23">
        <v>3</v>
      </c>
      <c r="E5" s="24" t="s">
        <v>175</v>
      </c>
      <c r="H5" s="26">
        <v>3</v>
      </c>
      <c r="I5" s="27" t="s">
        <v>176</v>
      </c>
    </row>
    <row r="6" spans="1:9" ht="15" x14ac:dyDescent="0.25">
      <c r="A6" s="23">
        <v>4</v>
      </c>
      <c r="B6" s="24" t="s">
        <v>177</v>
      </c>
      <c r="C6" s="25" t="s">
        <v>178</v>
      </c>
      <c r="D6" s="23">
        <v>4</v>
      </c>
      <c r="E6" s="24" t="s">
        <v>217</v>
      </c>
      <c r="H6" s="26">
        <v>4</v>
      </c>
      <c r="I6" s="27" t="s">
        <v>180</v>
      </c>
    </row>
    <row r="7" spans="1:9" ht="15" x14ac:dyDescent="0.25">
      <c r="A7" s="23">
        <v>5</v>
      </c>
      <c r="B7" s="24" t="s">
        <v>181</v>
      </c>
      <c r="C7" s="25" t="s">
        <v>255</v>
      </c>
      <c r="D7" s="28">
        <v>8.01</v>
      </c>
      <c r="E7" s="16" t="s">
        <v>247</v>
      </c>
      <c r="H7" s="26">
        <v>5</v>
      </c>
      <c r="I7" s="27" t="s">
        <v>183</v>
      </c>
    </row>
    <row r="8" spans="1:9" ht="15" x14ac:dyDescent="0.25">
      <c r="A8" s="23">
        <v>6</v>
      </c>
      <c r="B8" s="24" t="s">
        <v>264</v>
      </c>
      <c r="C8" s="25" t="s">
        <v>184</v>
      </c>
      <c r="D8" s="16">
        <v>8.02</v>
      </c>
      <c r="E8" s="16" t="s">
        <v>248</v>
      </c>
      <c r="H8" s="26">
        <v>6</v>
      </c>
      <c r="I8" s="27" t="s">
        <v>160</v>
      </c>
    </row>
    <row r="9" spans="1:9" ht="15" x14ac:dyDescent="0.25">
      <c r="A9" s="23">
        <v>7</v>
      </c>
      <c r="B9" s="24" t="s">
        <v>185</v>
      </c>
      <c r="C9" s="25" t="s">
        <v>256</v>
      </c>
      <c r="D9" s="16">
        <v>8.0299999999999994</v>
      </c>
      <c r="E9" s="16" t="s">
        <v>249</v>
      </c>
      <c r="H9" s="26">
        <v>7</v>
      </c>
      <c r="I9" s="27" t="s">
        <v>186</v>
      </c>
    </row>
    <row r="10" spans="1:9" ht="15" x14ac:dyDescent="0.25">
      <c r="A10" s="23">
        <v>8</v>
      </c>
      <c r="B10" s="24" t="s">
        <v>406</v>
      </c>
      <c r="C10" s="25" t="s">
        <v>187</v>
      </c>
      <c r="D10" s="16">
        <v>8.0399999999999991</v>
      </c>
      <c r="E10" s="16" t="s">
        <v>250</v>
      </c>
      <c r="H10" s="26">
        <v>8</v>
      </c>
      <c r="I10" s="27" t="s">
        <v>189</v>
      </c>
    </row>
    <row r="11" spans="1:9" ht="15" x14ac:dyDescent="0.25">
      <c r="A11" s="23">
        <v>9</v>
      </c>
      <c r="B11" s="24" t="s">
        <v>407</v>
      </c>
      <c r="C11" s="25" t="s">
        <v>190</v>
      </c>
      <c r="D11" s="16">
        <v>8.0500000000000007</v>
      </c>
      <c r="E11" s="16" t="s">
        <v>251</v>
      </c>
      <c r="H11" s="26">
        <v>9</v>
      </c>
      <c r="I11" s="27" t="s">
        <v>584</v>
      </c>
    </row>
    <row r="12" spans="1:9" ht="15" x14ac:dyDescent="0.25">
      <c r="A12" s="23">
        <v>10</v>
      </c>
      <c r="B12" s="24" t="s">
        <v>191</v>
      </c>
      <c r="C12" s="25" t="s">
        <v>187</v>
      </c>
      <c r="D12" s="16">
        <v>8.06</v>
      </c>
      <c r="E12" s="29" t="s">
        <v>408</v>
      </c>
    </row>
    <row r="13" spans="1:9" ht="15" x14ac:dyDescent="0.25">
      <c r="A13" s="23">
        <v>80</v>
      </c>
      <c r="B13" s="24" t="s">
        <v>265</v>
      </c>
      <c r="C13" s="25" t="s">
        <v>194</v>
      </c>
      <c r="D13" s="16">
        <v>8.07</v>
      </c>
      <c r="E13" s="16" t="s">
        <v>409</v>
      </c>
    </row>
    <row r="14" spans="1:9" ht="15" x14ac:dyDescent="0.25">
      <c r="A14" s="23">
        <v>90</v>
      </c>
      <c r="B14" s="24" t="s">
        <v>197</v>
      </c>
      <c r="C14" s="25" t="s">
        <v>198</v>
      </c>
      <c r="D14" s="16">
        <v>8.08</v>
      </c>
      <c r="E14" s="16" t="s">
        <v>550</v>
      </c>
      <c r="H14" s="30">
        <v>1</v>
      </c>
      <c r="I14" s="31" t="s">
        <v>193</v>
      </c>
    </row>
    <row r="15" spans="1:9" ht="15" x14ac:dyDescent="0.25">
      <c r="A15" s="23">
        <v>99</v>
      </c>
      <c r="B15" s="24" t="s">
        <v>200</v>
      </c>
      <c r="C15" s="25" t="s">
        <v>190</v>
      </c>
      <c r="D15" s="16">
        <v>7</v>
      </c>
      <c r="E15" s="16" t="s">
        <v>410</v>
      </c>
      <c r="H15" s="30">
        <v>2</v>
      </c>
      <c r="I15" s="31" t="s">
        <v>196</v>
      </c>
    </row>
    <row r="16" spans="1:9" ht="15" x14ac:dyDescent="0.25">
      <c r="A16" s="123"/>
      <c r="B16" s="32"/>
      <c r="C16" s="25"/>
      <c r="D16" s="16">
        <v>9</v>
      </c>
      <c r="E16" s="16" t="s">
        <v>182</v>
      </c>
    </row>
    <row r="18" spans="1:17" ht="15" x14ac:dyDescent="0.25">
      <c r="A18" s="21" t="s">
        <v>165</v>
      </c>
      <c r="B18" s="21" t="s">
        <v>158</v>
      </c>
      <c r="D18" s="109" t="s">
        <v>20</v>
      </c>
      <c r="E18" s="109" t="s">
        <v>164</v>
      </c>
      <c r="H18" s="30">
        <v>0</v>
      </c>
      <c r="I18" s="24" t="s">
        <v>200</v>
      </c>
    </row>
    <row r="19" spans="1:17" ht="15" x14ac:dyDescent="0.25">
      <c r="A19" s="23" t="s">
        <v>436</v>
      </c>
      <c r="B19" s="24" t="s">
        <v>552</v>
      </c>
      <c r="D19" s="110" t="s">
        <v>44</v>
      </c>
      <c r="E19" s="110" t="s">
        <v>188</v>
      </c>
      <c r="F19" s="71" t="s">
        <v>168</v>
      </c>
      <c r="G19" s="74"/>
      <c r="H19" s="32">
        <v>1</v>
      </c>
      <c r="I19" s="33" t="s">
        <v>203</v>
      </c>
    </row>
    <row r="20" spans="1:17" ht="15" x14ac:dyDescent="0.25">
      <c r="A20" s="23" t="s">
        <v>437</v>
      </c>
      <c r="B20" s="24" t="s">
        <v>209</v>
      </c>
      <c r="D20" s="110" t="s">
        <v>47</v>
      </c>
      <c r="E20" s="110" t="s">
        <v>171</v>
      </c>
      <c r="F20" s="71" t="s">
        <v>171</v>
      </c>
      <c r="G20" s="74"/>
      <c r="H20" s="30">
        <v>2</v>
      </c>
      <c r="I20" s="33" t="s">
        <v>204</v>
      </c>
    </row>
    <row r="21" spans="1:17" ht="15" x14ac:dyDescent="0.25">
      <c r="A21" s="23" t="s">
        <v>438</v>
      </c>
      <c r="B21" s="24" t="s">
        <v>211</v>
      </c>
      <c r="D21" s="110" t="s">
        <v>512</v>
      </c>
      <c r="E21" s="110" t="s">
        <v>173</v>
      </c>
      <c r="F21" s="71" t="s">
        <v>173</v>
      </c>
      <c r="G21" s="74"/>
      <c r="H21" s="32">
        <v>3</v>
      </c>
      <c r="I21" s="33" t="s">
        <v>207</v>
      </c>
    </row>
    <row r="22" spans="1:17" ht="15" x14ac:dyDescent="0.25">
      <c r="A22" s="23" t="s">
        <v>439</v>
      </c>
      <c r="B22" s="24" t="s">
        <v>213</v>
      </c>
      <c r="D22" s="110" t="s">
        <v>51</v>
      </c>
      <c r="E22" s="110" t="s">
        <v>192</v>
      </c>
      <c r="F22" s="71" t="s">
        <v>173</v>
      </c>
      <c r="G22" s="74"/>
    </row>
    <row r="23" spans="1:17" ht="15" x14ac:dyDescent="0.25">
      <c r="A23" s="23" t="s">
        <v>440</v>
      </c>
      <c r="B23" s="24" t="s">
        <v>215</v>
      </c>
      <c r="D23" s="110" t="s">
        <v>55</v>
      </c>
      <c r="E23" s="110" t="s">
        <v>195</v>
      </c>
      <c r="F23" s="71" t="s">
        <v>173</v>
      </c>
      <c r="G23" s="74"/>
      <c r="H23" s="35" t="s">
        <v>137</v>
      </c>
      <c r="I23" s="36" t="s">
        <v>260</v>
      </c>
      <c r="K23" s="16" t="s">
        <v>158</v>
      </c>
      <c r="L23" s="16" t="s">
        <v>137</v>
      </c>
      <c r="N23" s="16" t="s">
        <v>209</v>
      </c>
      <c r="O23" s="16" t="s">
        <v>211</v>
      </c>
      <c r="P23" s="16" t="s">
        <v>213</v>
      </c>
      <c r="Q23" s="16" t="s">
        <v>215</v>
      </c>
    </row>
    <row r="24" spans="1:17" ht="15" x14ac:dyDescent="0.25">
      <c r="A24" s="23" t="s">
        <v>441</v>
      </c>
      <c r="B24" s="24" t="s">
        <v>217</v>
      </c>
      <c r="D24" s="110" t="s">
        <v>59</v>
      </c>
      <c r="E24" s="110" t="s">
        <v>199</v>
      </c>
      <c r="F24" s="71" t="s">
        <v>173</v>
      </c>
      <c r="G24" s="72"/>
      <c r="H24" s="18">
        <v>0</v>
      </c>
      <c r="I24" s="16">
        <v>0</v>
      </c>
      <c r="K24" s="16" t="s">
        <v>205</v>
      </c>
      <c r="N24" s="16" t="s">
        <v>135</v>
      </c>
      <c r="O24" s="18">
        <v>1</v>
      </c>
      <c r="P24" s="18">
        <v>7</v>
      </c>
      <c r="Q24" s="18">
        <v>10</v>
      </c>
    </row>
    <row r="25" spans="1:17" ht="15" x14ac:dyDescent="0.25">
      <c r="A25" s="23" t="s">
        <v>442</v>
      </c>
      <c r="B25" s="24" t="s">
        <v>434</v>
      </c>
      <c r="D25" s="110" t="s">
        <v>63</v>
      </c>
      <c r="E25" s="110" t="s">
        <v>201</v>
      </c>
      <c r="F25" s="71" t="s">
        <v>173</v>
      </c>
      <c r="G25" s="72"/>
      <c r="H25" s="18" t="s">
        <v>135</v>
      </c>
      <c r="I25" s="16">
        <v>1</v>
      </c>
      <c r="K25" s="16" t="s">
        <v>208</v>
      </c>
      <c r="N25" s="16" t="s">
        <v>136</v>
      </c>
      <c r="O25" s="18">
        <v>2</v>
      </c>
      <c r="P25" s="18">
        <v>8</v>
      </c>
      <c r="Q25" s="18">
        <v>11</v>
      </c>
    </row>
    <row r="26" spans="1:17" ht="15" x14ac:dyDescent="0.25">
      <c r="D26" s="110" t="s">
        <v>67</v>
      </c>
      <c r="E26" s="110" t="s">
        <v>202</v>
      </c>
      <c r="F26" s="71" t="s">
        <v>173</v>
      </c>
      <c r="G26" s="72"/>
      <c r="H26" s="18" t="s">
        <v>136</v>
      </c>
      <c r="I26" s="16">
        <v>2</v>
      </c>
      <c r="K26" s="16" t="s">
        <v>209</v>
      </c>
      <c r="L26" s="16" t="s">
        <v>135</v>
      </c>
      <c r="N26" s="16" t="s">
        <v>257</v>
      </c>
      <c r="O26" s="18">
        <v>3</v>
      </c>
      <c r="P26" s="18">
        <v>9</v>
      </c>
      <c r="Q26" s="18">
        <v>12</v>
      </c>
    </row>
    <row r="27" spans="1:17" ht="15" x14ac:dyDescent="0.25">
      <c r="A27" s="65" t="s">
        <v>165</v>
      </c>
      <c r="B27" s="65" t="s">
        <v>21</v>
      </c>
      <c r="D27" s="110" t="s">
        <v>71</v>
      </c>
      <c r="E27" s="110" t="s">
        <v>513</v>
      </c>
      <c r="F27" s="71" t="s">
        <v>173</v>
      </c>
      <c r="G27" s="72"/>
      <c r="H27" s="18" t="s">
        <v>257</v>
      </c>
      <c r="I27" s="16" t="s">
        <v>261</v>
      </c>
      <c r="K27" s="16" t="s">
        <v>209</v>
      </c>
      <c r="L27" s="16" t="s">
        <v>136</v>
      </c>
      <c r="N27" s="16" t="s">
        <v>258</v>
      </c>
      <c r="O27" s="18">
        <v>4</v>
      </c>
    </row>
    <row r="28" spans="1:17" ht="15" x14ac:dyDescent="0.25">
      <c r="A28" s="66">
        <v>0</v>
      </c>
      <c r="B28" s="67" t="s">
        <v>221</v>
      </c>
      <c r="D28" s="110" t="s">
        <v>74</v>
      </c>
      <c r="E28" s="110" t="s">
        <v>206</v>
      </c>
      <c r="F28" s="71" t="s">
        <v>173</v>
      </c>
      <c r="G28" s="72"/>
      <c r="H28" s="18" t="s">
        <v>258</v>
      </c>
      <c r="I28" s="16">
        <v>1</v>
      </c>
      <c r="K28" s="16" t="s">
        <v>209</v>
      </c>
      <c r="L28" s="16" t="s">
        <v>257</v>
      </c>
      <c r="N28" s="16" t="s">
        <v>259</v>
      </c>
      <c r="O28" s="18">
        <v>5</v>
      </c>
    </row>
    <row r="29" spans="1:17" ht="15" x14ac:dyDescent="0.25">
      <c r="A29" s="66">
        <v>1</v>
      </c>
      <c r="B29" s="67" t="s">
        <v>223</v>
      </c>
      <c r="D29" s="110" t="s">
        <v>514</v>
      </c>
      <c r="E29" s="110" t="s">
        <v>515</v>
      </c>
      <c r="F29" s="71" t="s">
        <v>173</v>
      </c>
      <c r="G29" s="74"/>
      <c r="H29" s="18" t="s">
        <v>259</v>
      </c>
      <c r="I29" s="16">
        <v>2</v>
      </c>
      <c r="K29" s="16" t="s">
        <v>209</v>
      </c>
      <c r="L29" s="16" t="s">
        <v>258</v>
      </c>
      <c r="O29" s="18">
        <v>6</v>
      </c>
    </row>
    <row r="30" spans="1:17" ht="15" x14ac:dyDescent="0.25">
      <c r="A30" s="66">
        <v>2</v>
      </c>
      <c r="B30" s="67" t="s">
        <v>225</v>
      </c>
      <c r="D30" s="110" t="s">
        <v>78</v>
      </c>
      <c r="E30" s="110" t="s">
        <v>175</v>
      </c>
      <c r="F30" s="71" t="s">
        <v>175</v>
      </c>
      <c r="G30" s="72"/>
      <c r="H30" s="18">
        <v>1</v>
      </c>
      <c r="I30" s="16">
        <v>1</v>
      </c>
      <c r="K30" s="16" t="s">
        <v>209</v>
      </c>
      <c r="L30" s="16" t="s">
        <v>259</v>
      </c>
    </row>
    <row r="31" spans="1:17" ht="15" x14ac:dyDescent="0.25">
      <c r="A31" s="66">
        <v>3</v>
      </c>
      <c r="B31" s="70" t="s">
        <v>585</v>
      </c>
      <c r="D31" s="110" t="s">
        <v>524</v>
      </c>
      <c r="E31" s="110" t="s">
        <v>179</v>
      </c>
      <c r="F31" s="71" t="s">
        <v>179</v>
      </c>
      <c r="G31" s="72"/>
      <c r="H31" s="18">
        <v>2</v>
      </c>
      <c r="I31" s="16">
        <v>2</v>
      </c>
      <c r="K31" s="16" t="s">
        <v>211</v>
      </c>
      <c r="L31" s="18">
        <v>1</v>
      </c>
    </row>
    <row r="32" spans="1:17" ht="15" x14ac:dyDescent="0.25">
      <c r="A32" s="66">
        <v>4</v>
      </c>
      <c r="B32" s="67" t="s">
        <v>228</v>
      </c>
      <c r="D32" s="110" t="s">
        <v>81</v>
      </c>
      <c r="E32" s="110" t="s">
        <v>210</v>
      </c>
      <c r="F32" s="71" t="s">
        <v>179</v>
      </c>
      <c r="G32" s="72"/>
      <c r="H32" s="18">
        <v>3</v>
      </c>
      <c r="I32" s="16">
        <v>3</v>
      </c>
      <c r="K32" s="16" t="s">
        <v>211</v>
      </c>
      <c r="L32" s="18">
        <v>2</v>
      </c>
      <c r="N32" s="16" t="s">
        <v>436</v>
      </c>
      <c r="O32" s="16" t="s">
        <v>208</v>
      </c>
    </row>
    <row r="33" spans="1:15" ht="15" x14ac:dyDescent="0.25">
      <c r="A33" s="66">
        <v>5</v>
      </c>
      <c r="B33" s="67" t="s">
        <v>230</v>
      </c>
      <c r="D33" s="110" t="s">
        <v>84</v>
      </c>
      <c r="E33" s="110" t="s">
        <v>212</v>
      </c>
      <c r="F33" s="71" t="s">
        <v>179</v>
      </c>
      <c r="H33" s="18">
        <v>4</v>
      </c>
      <c r="I33" s="16">
        <v>4</v>
      </c>
      <c r="K33" s="16" t="s">
        <v>211</v>
      </c>
      <c r="L33" s="18">
        <v>3</v>
      </c>
      <c r="N33" s="16" t="s">
        <v>437</v>
      </c>
      <c r="O33" s="16" t="s">
        <v>209</v>
      </c>
    </row>
    <row r="34" spans="1:15" ht="15" x14ac:dyDescent="0.25">
      <c r="A34" s="66">
        <v>6</v>
      </c>
      <c r="B34" s="70" t="s">
        <v>434</v>
      </c>
      <c r="D34" s="110" t="s">
        <v>87</v>
      </c>
      <c r="E34" s="110" t="s">
        <v>214</v>
      </c>
      <c r="F34" s="71" t="s">
        <v>179</v>
      </c>
      <c r="H34" s="18">
        <v>5</v>
      </c>
      <c r="I34" s="16">
        <v>5</v>
      </c>
      <c r="K34" s="16" t="s">
        <v>211</v>
      </c>
      <c r="L34" s="18">
        <v>4</v>
      </c>
      <c r="N34" s="16" t="s">
        <v>438</v>
      </c>
      <c r="O34" s="16" t="s">
        <v>211</v>
      </c>
    </row>
    <row r="35" spans="1:15" ht="15" x14ac:dyDescent="0.25">
      <c r="A35" s="66">
        <v>7</v>
      </c>
      <c r="B35" s="67" t="s">
        <v>435</v>
      </c>
      <c r="D35" s="110" t="s">
        <v>90</v>
      </c>
      <c r="E35" s="110" t="s">
        <v>216</v>
      </c>
      <c r="F35" s="71" t="s">
        <v>179</v>
      </c>
      <c r="H35" s="18">
        <v>6</v>
      </c>
      <c r="I35" s="16">
        <v>6</v>
      </c>
      <c r="K35" s="16" t="s">
        <v>211</v>
      </c>
      <c r="L35" s="18">
        <v>5</v>
      </c>
      <c r="N35" s="16" t="s">
        <v>439</v>
      </c>
      <c r="O35" s="16" t="s">
        <v>213</v>
      </c>
    </row>
    <row r="36" spans="1:15" ht="15" x14ac:dyDescent="0.25">
      <c r="D36" s="110" t="s">
        <v>94</v>
      </c>
      <c r="E36" s="110" t="s">
        <v>218</v>
      </c>
      <c r="F36" s="71" t="s">
        <v>179</v>
      </c>
      <c r="H36" s="18">
        <v>7</v>
      </c>
      <c r="I36" s="16">
        <v>7</v>
      </c>
      <c r="K36" s="16" t="s">
        <v>211</v>
      </c>
      <c r="L36" s="18">
        <v>6</v>
      </c>
      <c r="N36" s="16" t="s">
        <v>440</v>
      </c>
      <c r="O36" s="16" t="s">
        <v>215</v>
      </c>
    </row>
    <row r="37" spans="1:15" ht="15" x14ac:dyDescent="0.25">
      <c r="D37" s="110" t="s">
        <v>97</v>
      </c>
      <c r="E37" s="110" t="s">
        <v>219</v>
      </c>
      <c r="F37" s="71" t="s">
        <v>179</v>
      </c>
      <c r="H37" s="18">
        <v>8</v>
      </c>
      <c r="I37" s="16">
        <v>8</v>
      </c>
      <c r="K37" s="16" t="s">
        <v>213</v>
      </c>
      <c r="L37" s="18">
        <v>7</v>
      </c>
      <c r="N37" s="16" t="s">
        <v>441</v>
      </c>
      <c r="O37" s="16" t="s">
        <v>217</v>
      </c>
    </row>
    <row r="38" spans="1:15" ht="15" x14ac:dyDescent="0.25">
      <c r="D38" s="110" t="s">
        <v>100</v>
      </c>
      <c r="E38" s="110" t="s">
        <v>220</v>
      </c>
      <c r="F38" s="71" t="s">
        <v>179</v>
      </c>
      <c r="H38" s="18">
        <v>9</v>
      </c>
      <c r="I38" s="16">
        <v>9</v>
      </c>
      <c r="K38" s="16" t="s">
        <v>213</v>
      </c>
      <c r="L38" s="18">
        <v>8</v>
      </c>
      <c r="N38" s="16" t="s">
        <v>442</v>
      </c>
      <c r="O38" s="16" t="s">
        <v>434</v>
      </c>
    </row>
    <row r="39" spans="1:15" ht="15" x14ac:dyDescent="0.25">
      <c r="A39" s="21" t="s">
        <v>165</v>
      </c>
      <c r="B39" s="21" t="s">
        <v>233</v>
      </c>
      <c r="D39" s="110" t="s">
        <v>103</v>
      </c>
      <c r="E39" s="110" t="s">
        <v>222</v>
      </c>
      <c r="F39" s="71" t="s">
        <v>179</v>
      </c>
      <c r="H39" s="18">
        <v>10</v>
      </c>
      <c r="I39" s="16">
        <v>10</v>
      </c>
      <c r="K39" s="16" t="s">
        <v>213</v>
      </c>
      <c r="L39" s="18">
        <v>9</v>
      </c>
    </row>
    <row r="40" spans="1:15" ht="15" x14ac:dyDescent="0.25">
      <c r="A40" s="23">
        <v>0</v>
      </c>
      <c r="B40" s="24" t="s">
        <v>205</v>
      </c>
      <c r="D40" s="110" t="s">
        <v>106</v>
      </c>
      <c r="E40" s="110" t="s">
        <v>224</v>
      </c>
      <c r="F40" s="71" t="s">
        <v>179</v>
      </c>
      <c r="H40" s="18">
        <v>11</v>
      </c>
      <c r="I40" s="16">
        <v>11</v>
      </c>
      <c r="K40" s="16" t="s">
        <v>215</v>
      </c>
      <c r="L40" s="18">
        <v>10</v>
      </c>
    </row>
    <row r="41" spans="1:15" ht="15" x14ac:dyDescent="0.25">
      <c r="A41" s="23">
        <v>1</v>
      </c>
      <c r="B41" s="24" t="s">
        <v>236</v>
      </c>
      <c r="D41" s="110" t="s">
        <v>109</v>
      </c>
      <c r="E41" s="110" t="s">
        <v>226</v>
      </c>
      <c r="F41" s="71" t="s">
        <v>179</v>
      </c>
      <c r="H41" s="18">
        <v>12</v>
      </c>
      <c r="I41" s="16">
        <v>12</v>
      </c>
      <c r="K41" s="16" t="s">
        <v>215</v>
      </c>
      <c r="L41" s="18">
        <v>11</v>
      </c>
    </row>
    <row r="42" spans="1:15" ht="15" x14ac:dyDescent="0.25">
      <c r="A42" s="23">
        <v>2</v>
      </c>
      <c r="B42" s="24" t="s">
        <v>238</v>
      </c>
      <c r="D42" s="110" t="s">
        <v>112</v>
      </c>
      <c r="E42" s="110" t="s">
        <v>227</v>
      </c>
      <c r="F42" s="71" t="s">
        <v>179</v>
      </c>
      <c r="K42" s="16" t="s">
        <v>215</v>
      </c>
      <c r="L42" s="18">
        <v>12</v>
      </c>
    </row>
    <row r="43" spans="1:15" ht="15" x14ac:dyDescent="0.25">
      <c r="A43" s="23">
        <v>3</v>
      </c>
      <c r="B43" s="24" t="s">
        <v>432</v>
      </c>
      <c r="D43" s="110" t="s">
        <v>115</v>
      </c>
      <c r="E43" s="110" t="s">
        <v>229</v>
      </c>
      <c r="F43" s="71" t="s">
        <v>179</v>
      </c>
      <c r="K43" s="16" t="s">
        <v>217</v>
      </c>
      <c r="N43" s="1" t="s">
        <v>39</v>
      </c>
      <c r="O43" s="1" t="s">
        <v>394</v>
      </c>
    </row>
    <row r="44" spans="1:15" ht="15" x14ac:dyDescent="0.25">
      <c r="A44" s="16">
        <v>4</v>
      </c>
      <c r="B44" s="24" t="s">
        <v>9</v>
      </c>
      <c r="D44" s="110" t="s">
        <v>117</v>
      </c>
      <c r="E44" s="110" t="s">
        <v>231</v>
      </c>
      <c r="F44" s="71" t="s">
        <v>179</v>
      </c>
      <c r="N44" s="37">
        <v>1.01</v>
      </c>
      <c r="O44" s="38" t="s">
        <v>266</v>
      </c>
    </row>
    <row r="45" spans="1:15" ht="15" x14ac:dyDescent="0.25">
      <c r="A45"/>
      <c r="B45"/>
      <c r="D45" s="110" t="s">
        <v>119</v>
      </c>
      <c r="E45" s="110" t="s">
        <v>232</v>
      </c>
      <c r="F45" s="71" t="s">
        <v>179</v>
      </c>
      <c r="N45" s="39" t="s">
        <v>48</v>
      </c>
      <c r="O45" s="38" t="s">
        <v>267</v>
      </c>
    </row>
    <row r="46" spans="1:15" ht="15" x14ac:dyDescent="0.25">
      <c r="A46"/>
      <c r="B46"/>
      <c r="D46" s="110" t="s">
        <v>121</v>
      </c>
      <c r="E46" s="110" t="s">
        <v>234</v>
      </c>
      <c r="F46" s="71" t="s">
        <v>179</v>
      </c>
      <c r="N46" s="39" t="s">
        <v>52</v>
      </c>
      <c r="O46" s="38" t="s">
        <v>268</v>
      </c>
    </row>
    <row r="47" spans="1:15" ht="15" x14ac:dyDescent="0.25">
      <c r="A47" s="21" t="s">
        <v>165</v>
      </c>
      <c r="B47" s="21" t="s">
        <v>483</v>
      </c>
      <c r="D47" s="110" t="s">
        <v>123</v>
      </c>
      <c r="E47" s="110" t="s">
        <v>235</v>
      </c>
      <c r="F47" s="71" t="s">
        <v>179</v>
      </c>
      <c r="N47" s="39" t="s">
        <v>56</v>
      </c>
      <c r="O47" s="38" t="s">
        <v>269</v>
      </c>
    </row>
    <row r="48" spans="1:15" ht="15" x14ac:dyDescent="0.25">
      <c r="A48" s="87">
        <v>4</v>
      </c>
      <c r="B48" s="86" t="s">
        <v>503</v>
      </c>
      <c r="D48" s="110" t="s">
        <v>124</v>
      </c>
      <c r="E48" s="110" t="s">
        <v>237</v>
      </c>
      <c r="F48" s="71" t="s">
        <v>179</v>
      </c>
      <c r="N48" s="39" t="s">
        <v>60</v>
      </c>
      <c r="O48" s="38" t="s">
        <v>270</v>
      </c>
    </row>
    <row r="49" spans="1:15" ht="15" x14ac:dyDescent="0.25">
      <c r="A49" s="87">
        <v>3</v>
      </c>
      <c r="B49" s="86" t="s">
        <v>504</v>
      </c>
      <c r="D49" s="110" t="s">
        <v>125</v>
      </c>
      <c r="E49" s="110" t="s">
        <v>239</v>
      </c>
      <c r="F49" s="71" t="s">
        <v>179</v>
      </c>
      <c r="N49" s="39" t="s">
        <v>64</v>
      </c>
      <c r="O49" s="38" t="s">
        <v>271</v>
      </c>
    </row>
    <row r="50" spans="1:15" ht="15" x14ac:dyDescent="0.25">
      <c r="A50" s="87">
        <v>2</v>
      </c>
      <c r="B50" s="86" t="s">
        <v>505</v>
      </c>
      <c r="D50" s="110" t="s">
        <v>126</v>
      </c>
      <c r="E50" s="110" t="s">
        <v>240</v>
      </c>
      <c r="F50" s="71" t="s">
        <v>179</v>
      </c>
      <c r="N50" s="39" t="s">
        <v>68</v>
      </c>
      <c r="O50" s="38" t="s">
        <v>272</v>
      </c>
    </row>
    <row r="51" spans="1:15" ht="15" x14ac:dyDescent="0.25">
      <c r="A51" s="87">
        <v>1</v>
      </c>
      <c r="B51" s="86" t="s">
        <v>506</v>
      </c>
      <c r="D51" s="110" t="s">
        <v>127</v>
      </c>
      <c r="E51" s="110" t="s">
        <v>241</v>
      </c>
      <c r="F51" s="71" t="s">
        <v>179</v>
      </c>
      <c r="N51" s="39" t="s">
        <v>72</v>
      </c>
      <c r="O51" s="38" t="s">
        <v>273</v>
      </c>
    </row>
    <row r="52" spans="1:15" ht="15" x14ac:dyDescent="0.25">
      <c r="A52" s="87"/>
      <c r="B52" s="87"/>
      <c r="D52" s="110" t="s">
        <v>128</v>
      </c>
      <c r="E52" s="110" t="s">
        <v>242</v>
      </c>
      <c r="F52" s="71" t="s">
        <v>179</v>
      </c>
      <c r="N52" s="39" t="s">
        <v>75</v>
      </c>
      <c r="O52" s="38" t="s">
        <v>274</v>
      </c>
    </row>
    <row r="53" spans="1:15" ht="15" x14ac:dyDescent="0.25">
      <c r="A53" s="87">
        <v>4</v>
      </c>
      <c r="B53" s="86" t="s">
        <v>496</v>
      </c>
      <c r="D53" s="110" t="s">
        <v>129</v>
      </c>
      <c r="E53" s="110" t="s">
        <v>516</v>
      </c>
      <c r="F53" s="71" t="s">
        <v>179</v>
      </c>
      <c r="N53" s="39" t="s">
        <v>51</v>
      </c>
      <c r="O53" s="38" t="s">
        <v>275</v>
      </c>
    </row>
    <row r="54" spans="1:15" ht="15" x14ac:dyDescent="0.25">
      <c r="A54" s="87">
        <v>3</v>
      </c>
      <c r="B54" s="86" t="s">
        <v>497</v>
      </c>
      <c r="D54" s="110" t="s">
        <v>130</v>
      </c>
      <c r="E54" s="110" t="s">
        <v>517</v>
      </c>
      <c r="F54" s="71" t="s">
        <v>179</v>
      </c>
      <c r="N54" s="39" t="s">
        <v>55</v>
      </c>
      <c r="O54" s="38" t="s">
        <v>276</v>
      </c>
    </row>
    <row r="55" spans="1:15" ht="15" x14ac:dyDescent="0.25">
      <c r="A55" s="33">
        <v>2</v>
      </c>
      <c r="B55" s="86" t="s">
        <v>498</v>
      </c>
      <c r="D55" s="110" t="s">
        <v>131</v>
      </c>
      <c r="E55" s="110" t="s">
        <v>518</v>
      </c>
      <c r="F55" s="71" t="s">
        <v>179</v>
      </c>
      <c r="N55" s="39" t="s">
        <v>59</v>
      </c>
      <c r="O55" s="38" t="s">
        <v>277</v>
      </c>
    </row>
    <row r="56" spans="1:15" ht="15" x14ac:dyDescent="0.25">
      <c r="A56" s="33">
        <v>1</v>
      </c>
      <c r="B56" s="87" t="s">
        <v>499</v>
      </c>
      <c r="D56" s="110" t="s">
        <v>132</v>
      </c>
      <c r="E56" s="110" t="s">
        <v>244</v>
      </c>
      <c r="F56" s="71" t="s">
        <v>179</v>
      </c>
      <c r="N56" s="39">
        <v>2.09</v>
      </c>
      <c r="O56" s="38" t="s">
        <v>278</v>
      </c>
    </row>
    <row r="57" spans="1:15" ht="15" x14ac:dyDescent="0.25">
      <c r="A57" s="33"/>
      <c r="B57" s="33"/>
      <c r="D57" s="110" t="s">
        <v>133</v>
      </c>
      <c r="E57" s="110" t="s">
        <v>245</v>
      </c>
      <c r="F57" s="71" t="s">
        <v>179</v>
      </c>
      <c r="N57" s="40" t="s">
        <v>91</v>
      </c>
      <c r="O57" s="38" t="s">
        <v>279</v>
      </c>
    </row>
    <row r="58" spans="1:15" ht="15" x14ac:dyDescent="0.25">
      <c r="A58" s="87">
        <v>3</v>
      </c>
      <c r="B58" s="86" t="s">
        <v>500</v>
      </c>
      <c r="D58" s="110" t="s">
        <v>134</v>
      </c>
      <c r="E58" s="110" t="s">
        <v>246</v>
      </c>
      <c r="F58" s="71" t="s">
        <v>179</v>
      </c>
      <c r="N58" s="41"/>
      <c r="O58" s="38" t="s">
        <v>280</v>
      </c>
    </row>
    <row r="59" spans="1:15" ht="15" x14ac:dyDescent="0.25">
      <c r="A59" s="33">
        <v>2</v>
      </c>
      <c r="B59" s="86" t="s">
        <v>501</v>
      </c>
      <c r="D59" s="110" t="s">
        <v>519</v>
      </c>
      <c r="E59" s="110" t="s">
        <v>515</v>
      </c>
      <c r="F59" s="71" t="s">
        <v>179</v>
      </c>
      <c r="N59" s="41"/>
      <c r="O59" s="38" t="s">
        <v>281</v>
      </c>
    </row>
    <row r="60" spans="1:15" ht="15" x14ac:dyDescent="0.25">
      <c r="A60" s="33">
        <v>1</v>
      </c>
      <c r="B60" s="87" t="s">
        <v>502</v>
      </c>
      <c r="D60" s="110" t="s">
        <v>520</v>
      </c>
      <c r="E60" s="110" t="s">
        <v>410</v>
      </c>
      <c r="F60" s="72" t="s">
        <v>410</v>
      </c>
      <c r="N60" s="41"/>
      <c r="O60" s="38" t="s">
        <v>282</v>
      </c>
    </row>
    <row r="61" spans="1:15" ht="15" x14ac:dyDescent="0.25">
      <c r="A61" s="33"/>
      <c r="B61" s="33"/>
      <c r="D61" s="110" t="s">
        <v>444</v>
      </c>
      <c r="E61" s="110" t="s">
        <v>418</v>
      </c>
      <c r="F61" s="72" t="s">
        <v>410</v>
      </c>
      <c r="N61" s="41"/>
      <c r="O61" s="38" t="s">
        <v>283</v>
      </c>
    </row>
    <row r="62" spans="1:15" ht="15" x14ac:dyDescent="0.25">
      <c r="A62" s="33">
        <v>1</v>
      </c>
      <c r="B62" s="33" t="s">
        <v>486</v>
      </c>
      <c r="D62" s="110" t="s">
        <v>453</v>
      </c>
      <c r="E62" s="110" t="s">
        <v>521</v>
      </c>
      <c r="F62" s="72" t="s">
        <v>410</v>
      </c>
      <c r="N62" s="41"/>
      <c r="O62" s="38" t="s">
        <v>284</v>
      </c>
    </row>
    <row r="63" spans="1:15" ht="15" x14ac:dyDescent="0.25">
      <c r="A63" s="33">
        <v>2</v>
      </c>
      <c r="B63" s="33" t="s">
        <v>484</v>
      </c>
      <c r="D63" s="110" t="s">
        <v>454</v>
      </c>
      <c r="E63" s="110" t="s">
        <v>522</v>
      </c>
      <c r="F63" s="72" t="s">
        <v>410</v>
      </c>
      <c r="N63" s="41"/>
      <c r="O63" s="38" t="s">
        <v>285</v>
      </c>
    </row>
    <row r="64" spans="1:15" ht="15" x14ac:dyDescent="0.25">
      <c r="A64" s="33">
        <v>3</v>
      </c>
      <c r="B64" s="33" t="s">
        <v>507</v>
      </c>
      <c r="D64" s="110" t="s">
        <v>455</v>
      </c>
      <c r="E64" s="110" t="s">
        <v>523</v>
      </c>
      <c r="F64" s="72" t="s">
        <v>410</v>
      </c>
      <c r="N64" s="41"/>
      <c r="O64" s="38" t="s">
        <v>286</v>
      </c>
    </row>
    <row r="65" spans="1:15" ht="15" x14ac:dyDescent="0.25">
      <c r="A65" s="33">
        <v>4</v>
      </c>
      <c r="B65" s="33" t="s">
        <v>485</v>
      </c>
      <c r="D65" s="110" t="s">
        <v>456</v>
      </c>
      <c r="E65" s="110" t="s">
        <v>419</v>
      </c>
      <c r="F65" s="72" t="s">
        <v>410</v>
      </c>
      <c r="N65" s="41"/>
      <c r="O65" s="38" t="s">
        <v>287</v>
      </c>
    </row>
    <row r="66" spans="1:15" ht="15" x14ac:dyDescent="0.25">
      <c r="A66" s="33"/>
      <c r="B66" s="33"/>
      <c r="D66" s="110" t="s">
        <v>457</v>
      </c>
      <c r="E66" s="110" t="s">
        <v>420</v>
      </c>
      <c r="F66" s="72" t="s">
        <v>410</v>
      </c>
      <c r="N66" s="41"/>
      <c r="O66" s="38" t="s">
        <v>288</v>
      </c>
    </row>
    <row r="67" spans="1:15" ht="15" x14ac:dyDescent="0.25">
      <c r="A67" s="33">
        <v>1</v>
      </c>
      <c r="B67" s="33" t="s">
        <v>486</v>
      </c>
      <c r="D67" s="110" t="s">
        <v>458</v>
      </c>
      <c r="E67" s="110" t="s">
        <v>421</v>
      </c>
      <c r="F67" s="72" t="s">
        <v>410</v>
      </c>
      <c r="N67" s="41"/>
      <c r="O67" s="38" t="s">
        <v>289</v>
      </c>
    </row>
    <row r="68" spans="1:15" ht="15" x14ac:dyDescent="0.25">
      <c r="A68" s="33">
        <v>2</v>
      </c>
      <c r="B68" s="33" t="s">
        <v>487</v>
      </c>
      <c r="D68" s="110" t="s">
        <v>459</v>
      </c>
      <c r="E68" s="110" t="s">
        <v>243</v>
      </c>
      <c r="F68" s="72" t="s">
        <v>410</v>
      </c>
      <c r="N68" s="41"/>
      <c r="O68" s="38" t="s">
        <v>290</v>
      </c>
    </row>
    <row r="69" spans="1:15" ht="15" x14ac:dyDescent="0.25">
      <c r="A69" s="33">
        <v>3</v>
      </c>
      <c r="B69" s="33" t="s">
        <v>488</v>
      </c>
      <c r="D69" s="110" t="s">
        <v>460</v>
      </c>
      <c r="E69" s="110" t="s">
        <v>422</v>
      </c>
      <c r="F69" s="72" t="s">
        <v>410</v>
      </c>
      <c r="N69" s="41"/>
      <c r="O69" s="38" t="s">
        <v>291</v>
      </c>
    </row>
    <row r="70" spans="1:15" ht="15" x14ac:dyDescent="0.25">
      <c r="A70" s="33"/>
      <c r="B70" s="33"/>
      <c r="D70" s="110" t="s">
        <v>423</v>
      </c>
      <c r="E70" s="110" t="s">
        <v>424</v>
      </c>
      <c r="F70" s="72" t="s">
        <v>410</v>
      </c>
      <c r="N70" s="41"/>
      <c r="O70" s="38" t="s">
        <v>292</v>
      </c>
    </row>
    <row r="71" spans="1:15" ht="15" x14ac:dyDescent="0.25">
      <c r="A71" s="33">
        <v>1</v>
      </c>
      <c r="B71" s="33" t="s">
        <v>489</v>
      </c>
      <c r="D71" s="110" t="s">
        <v>445</v>
      </c>
      <c r="E71" s="110" t="s">
        <v>220</v>
      </c>
      <c r="F71" s="72" t="s">
        <v>410</v>
      </c>
      <c r="N71" s="41"/>
      <c r="O71" s="38" t="s">
        <v>293</v>
      </c>
    </row>
    <row r="72" spans="1:15" ht="15" x14ac:dyDescent="0.25">
      <c r="A72" s="33">
        <v>2</v>
      </c>
      <c r="B72" s="33" t="s">
        <v>490</v>
      </c>
      <c r="D72" s="110" t="s">
        <v>446</v>
      </c>
      <c r="E72" s="110" t="s">
        <v>425</v>
      </c>
      <c r="F72" s="72" t="s">
        <v>410</v>
      </c>
      <c r="N72" s="41"/>
      <c r="O72" s="38" t="s">
        <v>294</v>
      </c>
    </row>
    <row r="73" spans="1:15" ht="15" x14ac:dyDescent="0.25">
      <c r="A73" s="33">
        <v>3</v>
      </c>
      <c r="B73" s="33" t="s">
        <v>491</v>
      </c>
      <c r="D73" s="110" t="s">
        <v>447</v>
      </c>
      <c r="E73" s="110" t="s">
        <v>426</v>
      </c>
      <c r="F73" s="72" t="s">
        <v>410</v>
      </c>
      <c r="N73" s="41"/>
      <c r="O73" s="38" t="s">
        <v>295</v>
      </c>
    </row>
    <row r="74" spans="1:15" ht="15" x14ac:dyDescent="0.25">
      <c r="A74" s="33"/>
      <c r="B74" s="33"/>
      <c r="D74" s="110" t="s">
        <v>448</v>
      </c>
      <c r="E74" s="110" t="s">
        <v>427</v>
      </c>
      <c r="F74" s="72" t="s">
        <v>410</v>
      </c>
      <c r="N74" s="41"/>
      <c r="O74" s="38" t="s">
        <v>296</v>
      </c>
    </row>
    <row r="75" spans="1:15" ht="15" x14ac:dyDescent="0.25">
      <c r="A75" s="33">
        <v>1</v>
      </c>
      <c r="B75" s="33" t="s">
        <v>492</v>
      </c>
      <c r="D75" s="110" t="s">
        <v>449</v>
      </c>
      <c r="E75" s="110" t="s">
        <v>428</v>
      </c>
      <c r="F75" s="72" t="s">
        <v>410</v>
      </c>
      <c r="N75" s="41"/>
      <c r="O75" s="38" t="s">
        <v>297</v>
      </c>
    </row>
    <row r="76" spans="1:15" ht="15" x14ac:dyDescent="0.25">
      <c r="A76" s="33">
        <v>2</v>
      </c>
      <c r="B76" s="33" t="s">
        <v>493</v>
      </c>
      <c r="D76" s="110" t="s">
        <v>450</v>
      </c>
      <c r="E76" s="110" t="s">
        <v>429</v>
      </c>
      <c r="F76" s="72" t="s">
        <v>410</v>
      </c>
      <c r="N76" s="41"/>
      <c r="O76" s="38" t="s">
        <v>298</v>
      </c>
    </row>
    <row r="77" spans="1:15" ht="15" x14ac:dyDescent="0.25">
      <c r="A77" s="33">
        <v>3</v>
      </c>
      <c r="B77" s="33" t="s">
        <v>494</v>
      </c>
      <c r="D77" s="110" t="s">
        <v>451</v>
      </c>
      <c r="E77" s="110" t="s">
        <v>430</v>
      </c>
      <c r="F77" s="72" t="s">
        <v>410</v>
      </c>
      <c r="N77" s="41"/>
      <c r="O77" s="38" t="s">
        <v>299</v>
      </c>
    </row>
    <row r="78" spans="1:15" ht="15" x14ac:dyDescent="0.25">
      <c r="A78" s="33">
        <v>4</v>
      </c>
      <c r="B78" s="33" t="s">
        <v>495</v>
      </c>
      <c r="D78" s="110" t="s">
        <v>452</v>
      </c>
      <c r="E78" s="110" t="s">
        <v>431</v>
      </c>
      <c r="F78" s="72" t="s">
        <v>410</v>
      </c>
      <c r="N78" s="41"/>
      <c r="O78" s="38" t="s">
        <v>300</v>
      </c>
    </row>
    <row r="79" spans="1:15" ht="15" x14ac:dyDescent="0.25">
      <c r="A79" s="33"/>
      <c r="B79" s="33"/>
      <c r="D79" s="112" t="s">
        <v>529</v>
      </c>
      <c r="E79" s="110" t="s">
        <v>531</v>
      </c>
      <c r="F79" s="113" t="s">
        <v>410</v>
      </c>
      <c r="N79" s="41"/>
      <c r="O79" s="38"/>
    </row>
    <row r="80" spans="1:15" ht="15" x14ac:dyDescent="0.25">
      <c r="A80" s="33"/>
      <c r="B80" s="33"/>
      <c r="D80" s="112" t="s">
        <v>530</v>
      </c>
      <c r="E80" s="110" t="s">
        <v>210</v>
      </c>
      <c r="F80" s="72" t="s">
        <v>410</v>
      </c>
      <c r="N80" s="41"/>
      <c r="O80" s="38"/>
    </row>
    <row r="81" spans="1:15" ht="15" x14ac:dyDescent="0.25">
      <c r="A81" s="21" t="s">
        <v>165</v>
      </c>
      <c r="B81" s="21" t="s">
        <v>564</v>
      </c>
      <c r="D81" s="110" t="s">
        <v>411</v>
      </c>
      <c r="E81" s="110" t="s">
        <v>247</v>
      </c>
      <c r="F81" s="72" t="s">
        <v>247</v>
      </c>
      <c r="N81" s="41"/>
      <c r="O81" s="38" t="s">
        <v>301</v>
      </c>
    </row>
    <row r="82" spans="1:15" ht="15" x14ac:dyDescent="0.25">
      <c r="A82" s="23">
        <v>1</v>
      </c>
      <c r="B82" s="24" t="s">
        <v>561</v>
      </c>
      <c r="D82" s="110" t="s">
        <v>412</v>
      </c>
      <c r="E82" s="110" t="s">
        <v>248</v>
      </c>
      <c r="F82" s="72" t="s">
        <v>248</v>
      </c>
      <c r="N82" s="41"/>
      <c r="O82" s="38" t="s">
        <v>302</v>
      </c>
    </row>
    <row r="83" spans="1:15" ht="15" x14ac:dyDescent="0.25">
      <c r="A83" s="23">
        <v>2</v>
      </c>
      <c r="B83" s="24" t="s">
        <v>587</v>
      </c>
      <c r="D83" s="110" t="s">
        <v>413</v>
      </c>
      <c r="E83" s="110" t="s">
        <v>249</v>
      </c>
      <c r="F83" s="72" t="s">
        <v>249</v>
      </c>
      <c r="N83" s="41"/>
      <c r="O83" s="38" t="s">
        <v>303</v>
      </c>
    </row>
    <row r="84" spans="1:15" ht="15" x14ac:dyDescent="0.25">
      <c r="A84" s="23">
        <v>3</v>
      </c>
      <c r="B84" s="24" t="s">
        <v>562</v>
      </c>
      <c r="D84" s="110" t="s">
        <v>414</v>
      </c>
      <c r="E84" s="110" t="s">
        <v>250</v>
      </c>
      <c r="F84" s="72" t="s">
        <v>250</v>
      </c>
      <c r="N84" s="41"/>
      <c r="O84" s="38" t="s">
        <v>304</v>
      </c>
    </row>
    <row r="85" spans="1:15" ht="15" x14ac:dyDescent="0.25">
      <c r="B85" s="24"/>
      <c r="D85" s="110" t="s">
        <v>415</v>
      </c>
      <c r="E85" s="110" t="s">
        <v>251</v>
      </c>
      <c r="F85" s="72" t="s">
        <v>251</v>
      </c>
      <c r="N85" s="41"/>
      <c r="O85" s="38" t="s">
        <v>305</v>
      </c>
    </row>
    <row r="86" spans="1:15" ht="15" x14ac:dyDescent="0.25">
      <c r="A86" s="21" t="s">
        <v>165</v>
      </c>
      <c r="B86" s="21" t="s">
        <v>569</v>
      </c>
      <c r="D86" s="110" t="s">
        <v>416</v>
      </c>
      <c r="E86" s="110" t="s">
        <v>408</v>
      </c>
      <c r="F86" s="73" t="s">
        <v>408</v>
      </c>
      <c r="N86" s="41"/>
      <c r="O86" s="38" t="s">
        <v>306</v>
      </c>
    </row>
    <row r="87" spans="1:15" ht="15" x14ac:dyDescent="0.25">
      <c r="A87" s="23">
        <v>1</v>
      </c>
      <c r="B87" s="24" t="s">
        <v>570</v>
      </c>
      <c r="D87" s="110" t="s">
        <v>417</v>
      </c>
      <c r="E87" s="110" t="s">
        <v>409</v>
      </c>
      <c r="F87" s="72" t="s">
        <v>409</v>
      </c>
      <c r="N87" s="41"/>
      <c r="O87" s="38" t="s">
        <v>307</v>
      </c>
    </row>
    <row r="88" spans="1:15" ht="15" x14ac:dyDescent="0.25">
      <c r="A88" s="23">
        <v>2</v>
      </c>
      <c r="B88" s="24" t="s">
        <v>571</v>
      </c>
      <c r="D88" s="110" t="s">
        <v>551</v>
      </c>
      <c r="E88" s="124" t="s">
        <v>550</v>
      </c>
      <c r="F88" s="72" t="s">
        <v>550</v>
      </c>
      <c r="N88" s="41"/>
      <c r="O88" s="38"/>
    </row>
    <row r="89" spans="1:15" ht="15" x14ac:dyDescent="0.25">
      <c r="A89" s="23">
        <v>3</v>
      </c>
      <c r="B89" s="24" t="s">
        <v>572</v>
      </c>
      <c r="D89" s="110" t="s">
        <v>91</v>
      </c>
      <c r="E89" s="110" t="s">
        <v>515</v>
      </c>
      <c r="F89" s="72" t="s">
        <v>182</v>
      </c>
      <c r="N89" s="41"/>
      <c r="O89" s="38" t="s">
        <v>308</v>
      </c>
    </row>
    <row r="90" spans="1:15" ht="15" x14ac:dyDescent="0.25">
      <c r="B90" s="24"/>
      <c r="N90" s="41"/>
      <c r="O90" s="38" t="s">
        <v>309</v>
      </c>
    </row>
    <row r="91" spans="1:15" ht="15" x14ac:dyDescent="0.25">
      <c r="N91" s="41"/>
      <c r="O91" s="38" t="s">
        <v>310</v>
      </c>
    </row>
    <row r="92" spans="1:15" ht="15" x14ac:dyDescent="0.25">
      <c r="N92" s="41"/>
      <c r="O92" s="38" t="s">
        <v>311</v>
      </c>
    </row>
    <row r="93" spans="1:15" ht="15" x14ac:dyDescent="0.25">
      <c r="A93" s="21" t="s">
        <v>165</v>
      </c>
      <c r="B93" s="21" t="s">
        <v>573</v>
      </c>
      <c r="N93" s="41"/>
      <c r="O93" s="38" t="s">
        <v>312</v>
      </c>
    </row>
    <row r="94" spans="1:15" ht="15" x14ac:dyDescent="0.25">
      <c r="A94" s="23">
        <v>1</v>
      </c>
      <c r="B94" s="24" t="s">
        <v>575</v>
      </c>
      <c r="N94" s="41"/>
      <c r="O94" s="38" t="s">
        <v>313</v>
      </c>
    </row>
    <row r="95" spans="1:15" ht="15" x14ac:dyDescent="0.25">
      <c r="A95" s="23"/>
      <c r="B95" s="24"/>
      <c r="N95" s="41"/>
      <c r="O95" s="38" t="s">
        <v>314</v>
      </c>
    </row>
    <row r="96" spans="1:15" ht="15" x14ac:dyDescent="0.25">
      <c r="A96" s="23"/>
      <c r="B96" s="24"/>
      <c r="N96" s="41"/>
      <c r="O96" s="38" t="s">
        <v>315</v>
      </c>
    </row>
    <row r="97" spans="1:15" ht="15" x14ac:dyDescent="0.25">
      <c r="N97" s="41"/>
      <c r="O97" s="38" t="s">
        <v>316</v>
      </c>
    </row>
    <row r="98" spans="1:15" ht="15" x14ac:dyDescent="0.25">
      <c r="A98" s="21" t="s">
        <v>165</v>
      </c>
      <c r="B98" s="21" t="s">
        <v>574</v>
      </c>
      <c r="N98" s="41"/>
      <c r="O98" s="38" t="s">
        <v>317</v>
      </c>
    </row>
    <row r="99" spans="1:15" ht="15" x14ac:dyDescent="0.25">
      <c r="A99" s="23">
        <v>1</v>
      </c>
      <c r="B99" s="24" t="s">
        <v>576</v>
      </c>
      <c r="N99" s="41"/>
      <c r="O99" s="38" t="s">
        <v>318</v>
      </c>
    </row>
    <row r="100" spans="1:15" ht="15" x14ac:dyDescent="0.25">
      <c r="A100" s="23">
        <v>2</v>
      </c>
      <c r="B100" s="24" t="s">
        <v>577</v>
      </c>
      <c r="N100" s="41"/>
      <c r="O100" s="38" t="s">
        <v>319</v>
      </c>
    </row>
    <row r="101" spans="1:15" ht="15" x14ac:dyDescent="0.25">
      <c r="A101" s="23">
        <v>3</v>
      </c>
      <c r="B101" s="24" t="s">
        <v>578</v>
      </c>
      <c r="N101" s="41"/>
      <c r="O101" s="38" t="s">
        <v>320</v>
      </c>
    </row>
    <row r="102" spans="1:15" ht="15" x14ac:dyDescent="0.25">
      <c r="A102" s="23">
        <v>4</v>
      </c>
      <c r="B102" s="16" t="s">
        <v>579</v>
      </c>
      <c r="N102" s="41"/>
      <c r="O102" s="38" t="s">
        <v>321</v>
      </c>
    </row>
    <row r="103" spans="1:15" ht="15" x14ac:dyDescent="0.25">
      <c r="N103" s="41"/>
      <c r="O103" s="38" t="s">
        <v>322</v>
      </c>
    </row>
    <row r="104" spans="1:15" ht="15" x14ac:dyDescent="0.25">
      <c r="N104" s="41"/>
      <c r="O104" s="38" t="s">
        <v>323</v>
      </c>
    </row>
    <row r="105" spans="1:15" ht="15" x14ac:dyDescent="0.25">
      <c r="N105" s="41"/>
      <c r="O105" s="38" t="s">
        <v>324</v>
      </c>
    </row>
    <row r="106" spans="1:15" ht="15" x14ac:dyDescent="0.25">
      <c r="N106" s="41"/>
      <c r="O106" s="38" t="s">
        <v>325</v>
      </c>
    </row>
    <row r="107" spans="1:15" ht="15" x14ac:dyDescent="0.25">
      <c r="N107" s="41"/>
      <c r="O107" s="38" t="s">
        <v>326</v>
      </c>
    </row>
    <row r="108" spans="1:15" ht="15" x14ac:dyDescent="0.25">
      <c r="N108" s="41"/>
      <c r="O108" s="38" t="s">
        <v>327</v>
      </c>
    </row>
    <row r="109" spans="1:15" ht="15" x14ac:dyDescent="0.25">
      <c r="N109" s="41"/>
      <c r="O109" s="38" t="s">
        <v>328</v>
      </c>
    </row>
    <row r="110" spans="1:15" ht="15" x14ac:dyDescent="0.25">
      <c r="N110" s="41"/>
      <c r="O110" s="38" t="s">
        <v>329</v>
      </c>
    </row>
    <row r="111" spans="1:15" ht="15" x14ac:dyDescent="0.25">
      <c r="N111" s="41"/>
      <c r="O111" s="38" t="s">
        <v>330</v>
      </c>
    </row>
    <row r="112" spans="1:15" ht="15" x14ac:dyDescent="0.25">
      <c r="N112" s="41"/>
      <c r="O112" s="38" t="s">
        <v>331</v>
      </c>
    </row>
    <row r="113" spans="14:15" ht="15" x14ac:dyDescent="0.25">
      <c r="N113" s="41"/>
      <c r="O113" s="38" t="s">
        <v>332</v>
      </c>
    </row>
    <row r="114" spans="14:15" ht="15" x14ac:dyDescent="0.25">
      <c r="N114" s="41"/>
      <c r="O114" s="38" t="s">
        <v>333</v>
      </c>
    </row>
    <row r="115" spans="14:15" ht="15" x14ac:dyDescent="0.25">
      <c r="N115" s="41"/>
      <c r="O115" s="38" t="s">
        <v>334</v>
      </c>
    </row>
    <row r="116" spans="14:15" ht="15" x14ac:dyDescent="0.25">
      <c r="N116" s="41"/>
      <c r="O116" s="38" t="s">
        <v>335</v>
      </c>
    </row>
    <row r="117" spans="14:15" ht="15" x14ac:dyDescent="0.25">
      <c r="N117" s="41"/>
      <c r="O117" s="38" t="s">
        <v>336</v>
      </c>
    </row>
    <row r="118" spans="14:15" ht="15" x14ac:dyDescent="0.25">
      <c r="N118" s="41"/>
      <c r="O118" s="38" t="s">
        <v>337</v>
      </c>
    </row>
    <row r="119" spans="14:15" ht="15" x14ac:dyDescent="0.25">
      <c r="N119" s="41"/>
      <c r="O119" s="38" t="s">
        <v>338</v>
      </c>
    </row>
    <row r="120" spans="14:15" ht="15" x14ac:dyDescent="0.25">
      <c r="N120" s="41"/>
      <c r="O120" s="38" t="s">
        <v>339</v>
      </c>
    </row>
    <row r="121" spans="14:15" ht="15" x14ac:dyDescent="0.25">
      <c r="N121" s="41"/>
      <c r="O121" s="38" t="s">
        <v>340</v>
      </c>
    </row>
    <row r="122" spans="14:15" ht="15" x14ac:dyDescent="0.25">
      <c r="N122" s="41"/>
      <c r="O122" s="38" t="s">
        <v>341</v>
      </c>
    </row>
    <row r="123" spans="14:15" ht="15" x14ac:dyDescent="0.25">
      <c r="N123" s="41"/>
      <c r="O123" s="38" t="s">
        <v>342</v>
      </c>
    </row>
    <row r="124" spans="14:15" ht="15" x14ac:dyDescent="0.25">
      <c r="N124" s="41"/>
      <c r="O124" s="38" t="s">
        <v>343</v>
      </c>
    </row>
    <row r="125" spans="14:15" ht="15" x14ac:dyDescent="0.25">
      <c r="N125" s="41"/>
      <c r="O125" s="38" t="s">
        <v>344</v>
      </c>
    </row>
    <row r="126" spans="14:15" ht="15" x14ac:dyDescent="0.25">
      <c r="N126" s="41"/>
      <c r="O126" s="38" t="s">
        <v>345</v>
      </c>
    </row>
    <row r="127" spans="14:15" ht="15" x14ac:dyDescent="0.25">
      <c r="N127" s="41"/>
      <c r="O127" s="38" t="s">
        <v>346</v>
      </c>
    </row>
    <row r="128" spans="14:15" ht="15" x14ac:dyDescent="0.25">
      <c r="N128" s="41"/>
      <c r="O128" s="38" t="s">
        <v>347</v>
      </c>
    </row>
    <row r="129" spans="14:15" ht="15" x14ac:dyDescent="0.25">
      <c r="N129" s="41"/>
      <c r="O129" s="38" t="s">
        <v>348</v>
      </c>
    </row>
    <row r="130" spans="14:15" ht="15" x14ac:dyDescent="0.25">
      <c r="N130" s="41"/>
      <c r="O130" s="38" t="s">
        <v>349</v>
      </c>
    </row>
    <row r="131" spans="14:15" ht="15" x14ac:dyDescent="0.25">
      <c r="N131" s="41"/>
      <c r="O131" s="38" t="s">
        <v>350</v>
      </c>
    </row>
    <row r="132" spans="14:15" ht="15" x14ac:dyDescent="0.25">
      <c r="N132" s="41"/>
      <c r="O132" s="38" t="s">
        <v>351</v>
      </c>
    </row>
    <row r="133" spans="14:15" ht="15" x14ac:dyDescent="0.25">
      <c r="N133" s="41"/>
      <c r="O133" s="38" t="s">
        <v>352</v>
      </c>
    </row>
    <row r="134" spans="14:15" ht="15" x14ac:dyDescent="0.25">
      <c r="N134" s="41"/>
      <c r="O134" s="38" t="s">
        <v>353</v>
      </c>
    </row>
    <row r="135" spans="14:15" ht="15" x14ac:dyDescent="0.25">
      <c r="N135" s="41"/>
      <c r="O135" s="38" t="s">
        <v>354</v>
      </c>
    </row>
    <row r="136" spans="14:15" ht="15" x14ac:dyDescent="0.25">
      <c r="N136" s="41"/>
      <c r="O136" s="38" t="s">
        <v>355</v>
      </c>
    </row>
    <row r="137" spans="14:15" ht="15" x14ac:dyDescent="0.25">
      <c r="N137" s="41"/>
      <c r="O137" s="38" t="s">
        <v>356</v>
      </c>
    </row>
    <row r="138" spans="14:15" ht="15" x14ac:dyDescent="0.25">
      <c r="N138" s="41"/>
      <c r="O138" s="38" t="s">
        <v>357</v>
      </c>
    </row>
    <row r="139" spans="14:15" ht="15" x14ac:dyDescent="0.25">
      <c r="N139" s="41"/>
      <c r="O139" s="38" t="s">
        <v>358</v>
      </c>
    </row>
    <row r="140" spans="14:15" ht="15" x14ac:dyDescent="0.25">
      <c r="N140" s="41"/>
      <c r="O140" s="38" t="s">
        <v>359</v>
      </c>
    </row>
    <row r="141" spans="14:15" ht="15" x14ac:dyDescent="0.25">
      <c r="N141" s="41"/>
      <c r="O141" s="38" t="s">
        <v>360</v>
      </c>
    </row>
    <row r="142" spans="14:15" ht="15" x14ac:dyDescent="0.25">
      <c r="N142" s="41"/>
      <c r="O142" s="38" t="s">
        <v>361</v>
      </c>
    </row>
    <row r="143" spans="14:15" ht="15" x14ac:dyDescent="0.25">
      <c r="N143" s="41"/>
      <c r="O143" s="38" t="s">
        <v>362</v>
      </c>
    </row>
    <row r="144" spans="14:15" ht="15" x14ac:dyDescent="0.25">
      <c r="N144" s="41"/>
      <c r="O144" s="38" t="s">
        <v>363</v>
      </c>
    </row>
    <row r="145" spans="14:15" ht="15" x14ac:dyDescent="0.25">
      <c r="N145" s="41"/>
      <c r="O145" s="38" t="s">
        <v>364</v>
      </c>
    </row>
    <row r="146" spans="14:15" ht="15" x14ac:dyDescent="0.25">
      <c r="N146" s="41"/>
      <c r="O146" s="38" t="s">
        <v>365</v>
      </c>
    </row>
    <row r="147" spans="14:15" ht="15" x14ac:dyDescent="0.25">
      <c r="N147" s="41"/>
      <c r="O147" s="38" t="s">
        <v>366</v>
      </c>
    </row>
    <row r="148" spans="14:15" ht="15" x14ac:dyDescent="0.25">
      <c r="N148" s="41"/>
      <c r="O148" s="38" t="s">
        <v>367</v>
      </c>
    </row>
    <row r="149" spans="14:15" ht="15" x14ac:dyDescent="0.25">
      <c r="N149" s="41"/>
      <c r="O149" s="38" t="s">
        <v>368</v>
      </c>
    </row>
    <row r="150" spans="14:15" ht="15" x14ac:dyDescent="0.25">
      <c r="N150" s="41"/>
      <c r="O150" s="38" t="s">
        <v>369</v>
      </c>
    </row>
    <row r="151" spans="14:15" ht="15" x14ac:dyDescent="0.25">
      <c r="N151" s="41"/>
      <c r="O151" s="38" t="s">
        <v>370</v>
      </c>
    </row>
    <row r="152" spans="14:15" ht="15" x14ac:dyDescent="0.25">
      <c r="N152" s="41"/>
      <c r="O152" s="38" t="s">
        <v>371</v>
      </c>
    </row>
    <row r="153" spans="14:15" ht="15" x14ac:dyDescent="0.25">
      <c r="N153" s="41"/>
      <c r="O153" s="38" t="s">
        <v>372</v>
      </c>
    </row>
    <row r="154" spans="14:15" ht="15" x14ac:dyDescent="0.25">
      <c r="N154" s="41"/>
      <c r="O154" s="38" t="s">
        <v>373</v>
      </c>
    </row>
    <row r="155" spans="14:15" ht="15" x14ac:dyDescent="0.25">
      <c r="N155" s="41"/>
      <c r="O155" s="38" t="s">
        <v>374</v>
      </c>
    </row>
    <row r="156" spans="14:15" ht="15" x14ac:dyDescent="0.25">
      <c r="N156" s="41"/>
      <c r="O156" s="38" t="s">
        <v>375</v>
      </c>
    </row>
    <row r="157" spans="14:15" ht="15" x14ac:dyDescent="0.25">
      <c r="N157" s="41"/>
      <c r="O157" s="38" t="s">
        <v>376</v>
      </c>
    </row>
    <row r="158" spans="14:15" ht="15" x14ac:dyDescent="0.25">
      <c r="N158" s="41"/>
      <c r="O158" s="38" t="s">
        <v>377</v>
      </c>
    </row>
    <row r="159" spans="14:15" ht="15" x14ac:dyDescent="0.25">
      <c r="N159" s="41"/>
      <c r="O159" s="38" t="s">
        <v>167</v>
      </c>
    </row>
    <row r="160" spans="14:15" ht="15" x14ac:dyDescent="0.25">
      <c r="N160" s="41"/>
      <c r="O160" s="38" t="s">
        <v>378</v>
      </c>
    </row>
    <row r="161" spans="14:15" ht="15" x14ac:dyDescent="0.25">
      <c r="N161" s="41"/>
      <c r="O161" s="38" t="s">
        <v>379</v>
      </c>
    </row>
    <row r="162" spans="14:15" ht="15" x14ac:dyDescent="0.25">
      <c r="N162" s="41"/>
      <c r="O162" s="38" t="s">
        <v>380</v>
      </c>
    </row>
    <row r="163" spans="14:15" ht="15" x14ac:dyDescent="0.25">
      <c r="N163" s="41"/>
      <c r="O163" s="38" t="s">
        <v>381</v>
      </c>
    </row>
    <row r="164" spans="14:15" ht="15" x14ac:dyDescent="0.25">
      <c r="N164" s="41"/>
      <c r="O164" s="38" t="s">
        <v>382</v>
      </c>
    </row>
    <row r="165" spans="14:15" ht="15" x14ac:dyDescent="0.25">
      <c r="N165" s="41"/>
      <c r="O165" s="38" t="s">
        <v>383</v>
      </c>
    </row>
    <row r="166" spans="14:15" ht="15" x14ac:dyDescent="0.25">
      <c r="N166" s="41"/>
      <c r="O166" s="38" t="s">
        <v>384</v>
      </c>
    </row>
    <row r="167" spans="14:15" ht="15" x14ac:dyDescent="0.25">
      <c r="N167" s="41"/>
      <c r="O167" s="38" t="s">
        <v>385</v>
      </c>
    </row>
    <row r="168" spans="14:15" ht="15" x14ac:dyDescent="0.25">
      <c r="N168" s="41"/>
      <c r="O168" s="38" t="s">
        <v>386</v>
      </c>
    </row>
    <row r="169" spans="14:15" ht="15" x14ac:dyDescent="0.25">
      <c r="N169" s="41"/>
      <c r="O169" s="38" t="s">
        <v>387</v>
      </c>
    </row>
    <row r="170" spans="14:15" ht="15" x14ac:dyDescent="0.25">
      <c r="N170" s="41"/>
      <c r="O170" s="38" t="s">
        <v>388</v>
      </c>
    </row>
    <row r="171" spans="14:15" ht="15" x14ac:dyDescent="0.25">
      <c r="N171" s="41"/>
      <c r="O171" s="38" t="s">
        <v>389</v>
      </c>
    </row>
    <row r="172" spans="14:15" ht="15" x14ac:dyDescent="0.25">
      <c r="N172" s="41"/>
      <c r="O172" s="38" t="s">
        <v>390</v>
      </c>
    </row>
    <row r="173" spans="14:15" ht="15" x14ac:dyDescent="0.25">
      <c r="N173" s="41"/>
      <c r="O173" s="38" t="s">
        <v>391</v>
      </c>
    </row>
    <row r="174" spans="14:15" ht="15" x14ac:dyDescent="0.25">
      <c r="N174" s="41"/>
      <c r="O174" s="38" t="s">
        <v>198</v>
      </c>
    </row>
    <row r="175" spans="14:15" ht="15" x14ac:dyDescent="0.25">
      <c r="N175" s="41"/>
      <c r="O175" s="38" t="s">
        <v>392</v>
      </c>
    </row>
    <row r="176" spans="14:15" ht="15" x14ac:dyDescent="0.25">
      <c r="N176" s="41"/>
      <c r="O176" s="38" t="s">
        <v>393</v>
      </c>
    </row>
  </sheetData>
  <dataConsolidate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12</vt:i4>
      </vt:variant>
    </vt:vector>
  </HeadingPairs>
  <TitlesOfParts>
    <vt:vector size="17" baseType="lpstr">
      <vt:lpstr>Imprimir</vt:lpstr>
      <vt:lpstr>Formulario DE-01</vt:lpstr>
      <vt:lpstr>Hoja1</vt:lpstr>
      <vt:lpstr>Hoja2</vt:lpstr>
      <vt:lpstr>Datosadjuntos</vt:lpstr>
      <vt:lpstr>'Formulario DE-01'!Área_de_impresión</vt:lpstr>
      <vt:lpstr>Imprimir!Área_de_impresión</vt:lpstr>
      <vt:lpstr>ET</vt:lpstr>
      <vt:lpstr>Md</vt:lpstr>
      <vt:lpstr>Nivel</vt:lpstr>
      <vt:lpstr>Pe</vt:lpstr>
      <vt:lpstr>Pm</vt:lpstr>
      <vt:lpstr>Pr</vt:lpstr>
      <vt:lpstr>'Formulario DE-01'!Títulos_a_imprimir</vt:lpstr>
      <vt:lpstr>Imprimir!Títulos_a_imprimir</vt:lpstr>
      <vt:lpstr>TVA</vt:lpstr>
      <vt:lpstr>Vo</vt:lpstr>
    </vt:vector>
  </TitlesOfParts>
  <Company>IPHE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IPHR-500</cp:lastModifiedBy>
  <cp:lastPrinted>2022-03-30T17:43:48Z</cp:lastPrinted>
  <dcterms:created xsi:type="dcterms:W3CDTF">2011-03-29T17:51:19Z</dcterms:created>
  <dcterms:modified xsi:type="dcterms:W3CDTF">2022-04-05T12:02:18Z</dcterms:modified>
</cp:coreProperties>
</file>