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spi\Documents\IPHE FILES\estadisticas\"/>
    </mc:Choice>
  </mc:AlternateContent>
  <xr:revisionPtr revIDLastSave="0" documentId="8_{95BDBFBB-4F92-4714-A83D-F4952307B910}" xr6:coauthVersionLast="41" xr6:coauthVersionMax="41" xr10:uidLastSave="{00000000-0000-0000-0000-000000000000}"/>
  <bookViews>
    <workbookView xWindow="-21720" yWindow="330" windowWidth="21840" windowHeight="13290"/>
  </bookViews>
  <sheets>
    <sheet name="Formulario DE-01" sheetId="1" r:id="rId1"/>
    <sheet name="Hoja1" sheetId="2" state="hidden" r:id="rId2"/>
    <sheet name="Hoja2" sheetId="3" state="hidden" r:id="rId3"/>
    <sheet name="Datosadjuntos" sheetId="4" state="hidden" r:id="rId4"/>
  </sheets>
  <definedNames>
    <definedName name="_xlnm.Print_Area" localSheetId="0">'Formulario DE-01'!$A$1:$AL$94</definedName>
    <definedName name="_xlnm.Print_Titles" localSheetId="0">'Formulario DE-01'!$1:$11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" i="3" l="1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G2" i="3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2" i="2"/>
  <c r="W77" i="3"/>
  <c r="R77" i="3"/>
  <c r="Q77" i="3"/>
  <c r="J77" i="3"/>
  <c r="I77" i="3"/>
  <c r="G77" i="3"/>
  <c r="F77" i="3"/>
  <c r="W76" i="3"/>
  <c r="R76" i="3"/>
  <c r="Q76" i="3"/>
  <c r="J76" i="3"/>
  <c r="I76" i="3"/>
  <c r="G76" i="3"/>
  <c r="F76" i="3"/>
  <c r="W75" i="3"/>
  <c r="R75" i="3"/>
  <c r="Q75" i="3"/>
  <c r="J75" i="3"/>
  <c r="I75" i="3"/>
  <c r="G75" i="3"/>
  <c r="F75" i="3"/>
  <c r="W74" i="3"/>
  <c r="R74" i="3"/>
  <c r="Q74" i="3"/>
  <c r="J74" i="3"/>
  <c r="I74" i="3"/>
  <c r="G74" i="3"/>
  <c r="F74" i="3"/>
  <c r="W73" i="3"/>
  <c r="R73" i="3"/>
  <c r="Q73" i="3"/>
  <c r="J73" i="3"/>
  <c r="I73" i="3"/>
  <c r="G73" i="3"/>
  <c r="F73" i="3"/>
  <c r="W72" i="3"/>
  <c r="R72" i="3"/>
  <c r="Q72" i="3"/>
  <c r="J72" i="3"/>
  <c r="I72" i="3"/>
  <c r="G72" i="3"/>
  <c r="F72" i="3"/>
  <c r="W71" i="3"/>
  <c r="R71" i="3"/>
  <c r="Q71" i="3"/>
  <c r="J71" i="3"/>
  <c r="I71" i="3"/>
  <c r="G71" i="3"/>
  <c r="F71" i="3"/>
  <c r="W70" i="3"/>
  <c r="R70" i="3"/>
  <c r="Q70" i="3"/>
  <c r="J70" i="3"/>
  <c r="I70" i="3"/>
  <c r="G70" i="3"/>
  <c r="F70" i="3"/>
  <c r="W69" i="3"/>
  <c r="R69" i="3"/>
  <c r="Q69" i="3"/>
  <c r="J69" i="3"/>
  <c r="I69" i="3"/>
  <c r="G69" i="3"/>
  <c r="F69" i="3"/>
  <c r="W68" i="3"/>
  <c r="R68" i="3"/>
  <c r="Q68" i="3"/>
  <c r="J68" i="3"/>
  <c r="I68" i="3"/>
  <c r="G68" i="3"/>
  <c r="F68" i="3"/>
  <c r="W67" i="3"/>
  <c r="R67" i="3"/>
  <c r="Q67" i="3"/>
  <c r="J67" i="3"/>
  <c r="I67" i="3"/>
  <c r="G67" i="3"/>
  <c r="F67" i="3"/>
  <c r="W66" i="3"/>
  <c r="R66" i="3"/>
  <c r="Q66" i="3"/>
  <c r="J66" i="3"/>
  <c r="I66" i="3"/>
  <c r="G66" i="3"/>
  <c r="F66" i="3"/>
  <c r="W65" i="3"/>
  <c r="R65" i="3"/>
  <c r="Q65" i="3"/>
  <c r="J65" i="3"/>
  <c r="I65" i="3"/>
  <c r="G65" i="3"/>
  <c r="F65" i="3"/>
  <c r="W64" i="3"/>
  <c r="R64" i="3"/>
  <c r="Q64" i="3"/>
  <c r="J64" i="3"/>
  <c r="I64" i="3"/>
  <c r="G64" i="3"/>
  <c r="F64" i="3"/>
  <c r="W63" i="3"/>
  <c r="R63" i="3"/>
  <c r="Q63" i="3"/>
  <c r="J63" i="3"/>
  <c r="I63" i="3"/>
  <c r="G63" i="3"/>
  <c r="F63" i="3"/>
  <c r="W62" i="3"/>
  <c r="R62" i="3"/>
  <c r="Q62" i="3"/>
  <c r="J62" i="3"/>
  <c r="I62" i="3"/>
  <c r="G62" i="3"/>
  <c r="F62" i="3"/>
  <c r="W61" i="3"/>
  <c r="R61" i="3"/>
  <c r="Q61" i="3"/>
  <c r="J61" i="3"/>
  <c r="I61" i="3"/>
  <c r="G61" i="3"/>
  <c r="F61" i="3"/>
  <c r="W60" i="3"/>
  <c r="R60" i="3"/>
  <c r="Q60" i="3"/>
  <c r="J60" i="3"/>
  <c r="I60" i="3"/>
  <c r="G60" i="3"/>
  <c r="F60" i="3"/>
  <c r="W59" i="3"/>
  <c r="R59" i="3"/>
  <c r="Q59" i="3"/>
  <c r="J59" i="3"/>
  <c r="I59" i="3"/>
  <c r="G59" i="3"/>
  <c r="F59" i="3"/>
  <c r="W58" i="3"/>
  <c r="R58" i="3"/>
  <c r="Q58" i="3"/>
  <c r="J58" i="3"/>
  <c r="I58" i="3"/>
  <c r="G58" i="3"/>
  <c r="F58" i="3"/>
  <c r="W57" i="3"/>
  <c r="R57" i="3"/>
  <c r="Q57" i="3"/>
  <c r="J57" i="3"/>
  <c r="I57" i="3"/>
  <c r="G57" i="3"/>
  <c r="F57" i="3"/>
  <c r="W56" i="3"/>
  <c r="R56" i="3"/>
  <c r="Q56" i="3"/>
  <c r="J56" i="3"/>
  <c r="I56" i="3"/>
  <c r="G56" i="3"/>
  <c r="F56" i="3"/>
  <c r="W55" i="3"/>
  <c r="R55" i="3"/>
  <c r="Q55" i="3"/>
  <c r="J55" i="3"/>
  <c r="I55" i="3"/>
  <c r="G55" i="3"/>
  <c r="F55" i="3"/>
  <c r="W54" i="3"/>
  <c r="R54" i="3"/>
  <c r="Q54" i="3"/>
  <c r="J54" i="3"/>
  <c r="I54" i="3"/>
  <c r="G54" i="3"/>
  <c r="F54" i="3"/>
  <c r="W53" i="3"/>
  <c r="R53" i="3"/>
  <c r="Q53" i="3"/>
  <c r="J53" i="3"/>
  <c r="I53" i="3"/>
  <c r="G53" i="3"/>
  <c r="F53" i="3"/>
  <c r="W52" i="3"/>
  <c r="R52" i="3"/>
  <c r="Q52" i="3"/>
  <c r="J52" i="3"/>
  <c r="I52" i="3"/>
  <c r="G52" i="3"/>
  <c r="F52" i="3"/>
  <c r="W51" i="3"/>
  <c r="R51" i="3"/>
  <c r="Q51" i="3"/>
  <c r="J51" i="3"/>
  <c r="I51" i="3"/>
  <c r="G51" i="3"/>
  <c r="F51" i="3"/>
  <c r="W50" i="3"/>
  <c r="R50" i="3"/>
  <c r="Q50" i="3"/>
  <c r="J50" i="3"/>
  <c r="I50" i="3"/>
  <c r="G50" i="3"/>
  <c r="F50" i="3"/>
  <c r="W49" i="3"/>
  <c r="R49" i="3"/>
  <c r="Q49" i="3"/>
  <c r="J49" i="3"/>
  <c r="I49" i="3"/>
  <c r="G49" i="3"/>
  <c r="F49" i="3"/>
  <c r="W48" i="3"/>
  <c r="R48" i="3"/>
  <c r="Q48" i="3"/>
  <c r="J48" i="3"/>
  <c r="I48" i="3"/>
  <c r="G48" i="3"/>
  <c r="F48" i="3"/>
  <c r="W47" i="3"/>
  <c r="R47" i="3"/>
  <c r="Q47" i="3"/>
  <c r="J47" i="3"/>
  <c r="I47" i="3"/>
  <c r="G47" i="3"/>
  <c r="F47" i="3"/>
  <c r="W46" i="3"/>
  <c r="R46" i="3"/>
  <c r="Q46" i="3"/>
  <c r="J46" i="3"/>
  <c r="I46" i="3"/>
  <c r="G46" i="3"/>
  <c r="F46" i="3"/>
  <c r="W45" i="3"/>
  <c r="R45" i="3"/>
  <c r="Q45" i="3"/>
  <c r="J45" i="3"/>
  <c r="I45" i="3"/>
  <c r="G45" i="3"/>
  <c r="F45" i="3"/>
  <c r="W44" i="3"/>
  <c r="R44" i="3"/>
  <c r="Q44" i="3"/>
  <c r="J44" i="3"/>
  <c r="I44" i="3"/>
  <c r="G44" i="3"/>
  <c r="F44" i="3"/>
  <c r="W43" i="3"/>
  <c r="R43" i="3"/>
  <c r="Q43" i="3"/>
  <c r="J43" i="3"/>
  <c r="I43" i="3"/>
  <c r="G43" i="3"/>
  <c r="F43" i="3"/>
  <c r="W42" i="3"/>
  <c r="R42" i="3"/>
  <c r="Q42" i="3"/>
  <c r="J42" i="3"/>
  <c r="I42" i="3"/>
  <c r="G42" i="3"/>
  <c r="F42" i="3"/>
  <c r="W41" i="3"/>
  <c r="R41" i="3"/>
  <c r="Q41" i="3"/>
  <c r="J41" i="3"/>
  <c r="I41" i="3"/>
  <c r="G41" i="3"/>
  <c r="F41" i="3"/>
  <c r="W40" i="3"/>
  <c r="R40" i="3"/>
  <c r="Q40" i="3"/>
  <c r="J40" i="3"/>
  <c r="I40" i="3"/>
  <c r="G40" i="3"/>
  <c r="F40" i="3"/>
  <c r="W39" i="3"/>
  <c r="R39" i="3"/>
  <c r="Q39" i="3"/>
  <c r="J39" i="3"/>
  <c r="I39" i="3"/>
  <c r="G39" i="3"/>
  <c r="F39" i="3"/>
  <c r="W38" i="3"/>
  <c r="R38" i="3"/>
  <c r="Q38" i="3"/>
  <c r="J38" i="3"/>
  <c r="I38" i="3"/>
  <c r="G38" i="3"/>
  <c r="F38" i="3"/>
  <c r="W37" i="3"/>
  <c r="R37" i="3"/>
  <c r="Q37" i="3"/>
  <c r="J37" i="3"/>
  <c r="I37" i="3"/>
  <c r="G37" i="3"/>
  <c r="F37" i="3"/>
  <c r="W36" i="3"/>
  <c r="R36" i="3"/>
  <c r="Q36" i="3"/>
  <c r="J36" i="3"/>
  <c r="I36" i="3"/>
  <c r="G36" i="3"/>
  <c r="F36" i="3"/>
  <c r="W35" i="3"/>
  <c r="R35" i="3"/>
  <c r="Q35" i="3"/>
  <c r="J35" i="3"/>
  <c r="I35" i="3"/>
  <c r="G35" i="3"/>
  <c r="F35" i="3"/>
  <c r="W34" i="3"/>
  <c r="R34" i="3"/>
  <c r="Q34" i="3"/>
  <c r="J34" i="3"/>
  <c r="I34" i="3"/>
  <c r="G34" i="3"/>
  <c r="F34" i="3"/>
  <c r="W33" i="3"/>
  <c r="R33" i="3"/>
  <c r="Q33" i="3"/>
  <c r="J33" i="3"/>
  <c r="I33" i="3"/>
  <c r="G33" i="3"/>
  <c r="F33" i="3"/>
  <c r="W32" i="3"/>
  <c r="R32" i="3"/>
  <c r="Q32" i="3"/>
  <c r="J32" i="3"/>
  <c r="I32" i="3"/>
  <c r="G32" i="3"/>
  <c r="F32" i="3"/>
  <c r="W31" i="3"/>
  <c r="R31" i="3"/>
  <c r="Q31" i="3"/>
  <c r="J31" i="3"/>
  <c r="I31" i="3"/>
  <c r="G31" i="3"/>
  <c r="F31" i="3"/>
  <c r="W30" i="3"/>
  <c r="R30" i="3"/>
  <c r="Q30" i="3"/>
  <c r="J30" i="3"/>
  <c r="I30" i="3"/>
  <c r="G30" i="3"/>
  <c r="F30" i="3"/>
  <c r="W29" i="3"/>
  <c r="R29" i="3"/>
  <c r="Q29" i="3"/>
  <c r="J29" i="3"/>
  <c r="I29" i="3"/>
  <c r="G29" i="3"/>
  <c r="F29" i="3"/>
  <c r="W28" i="3"/>
  <c r="R28" i="3"/>
  <c r="Q28" i="3"/>
  <c r="J28" i="3"/>
  <c r="I28" i="3"/>
  <c r="G28" i="3"/>
  <c r="F28" i="3"/>
  <c r="W27" i="3"/>
  <c r="R27" i="3"/>
  <c r="Q27" i="3"/>
  <c r="J27" i="3"/>
  <c r="I27" i="3"/>
  <c r="G27" i="3"/>
  <c r="F27" i="3"/>
  <c r="W26" i="3"/>
  <c r="R26" i="3"/>
  <c r="Q26" i="3"/>
  <c r="J26" i="3"/>
  <c r="I26" i="3"/>
  <c r="G26" i="3"/>
  <c r="F26" i="3"/>
  <c r="W25" i="3"/>
  <c r="R25" i="3"/>
  <c r="Q25" i="3"/>
  <c r="J25" i="3"/>
  <c r="I25" i="3"/>
  <c r="G25" i="3"/>
  <c r="F25" i="3"/>
  <c r="W24" i="3"/>
  <c r="R24" i="3"/>
  <c r="Q24" i="3"/>
  <c r="J24" i="3"/>
  <c r="I24" i="3"/>
  <c r="G24" i="3"/>
  <c r="F24" i="3"/>
  <c r="W23" i="3"/>
  <c r="R23" i="3"/>
  <c r="Q23" i="3"/>
  <c r="J23" i="3"/>
  <c r="I23" i="3"/>
  <c r="G23" i="3"/>
  <c r="F23" i="3"/>
  <c r="W22" i="3"/>
  <c r="R22" i="3"/>
  <c r="Q22" i="3"/>
  <c r="J22" i="3"/>
  <c r="I22" i="3"/>
  <c r="G22" i="3"/>
  <c r="F22" i="3"/>
  <c r="W21" i="3"/>
  <c r="R21" i="3"/>
  <c r="Q21" i="3"/>
  <c r="J21" i="3"/>
  <c r="I21" i="3"/>
  <c r="G21" i="3"/>
  <c r="F21" i="3"/>
  <c r="W20" i="3"/>
  <c r="R20" i="3"/>
  <c r="Q20" i="3"/>
  <c r="J20" i="3"/>
  <c r="I20" i="3"/>
  <c r="G20" i="3"/>
  <c r="F20" i="3"/>
  <c r="W19" i="3"/>
  <c r="R19" i="3"/>
  <c r="Q19" i="3"/>
  <c r="J19" i="3"/>
  <c r="I19" i="3"/>
  <c r="G19" i="3"/>
  <c r="F19" i="3"/>
  <c r="W18" i="3"/>
  <c r="R18" i="3"/>
  <c r="Q18" i="3"/>
  <c r="J18" i="3"/>
  <c r="I18" i="3"/>
  <c r="G18" i="3"/>
  <c r="F18" i="3"/>
  <c r="W17" i="3"/>
  <c r="R17" i="3"/>
  <c r="Q17" i="3"/>
  <c r="J17" i="3"/>
  <c r="I17" i="3"/>
  <c r="G17" i="3"/>
  <c r="F17" i="3"/>
  <c r="W16" i="3"/>
  <c r="R16" i="3"/>
  <c r="Q16" i="3"/>
  <c r="J16" i="3"/>
  <c r="I16" i="3"/>
  <c r="G16" i="3"/>
  <c r="F16" i="3"/>
  <c r="W15" i="3"/>
  <c r="R15" i="3"/>
  <c r="Q15" i="3"/>
  <c r="J15" i="3"/>
  <c r="I15" i="3"/>
  <c r="G15" i="3"/>
  <c r="F15" i="3"/>
  <c r="W14" i="3"/>
  <c r="R14" i="3"/>
  <c r="Q14" i="3"/>
  <c r="J14" i="3"/>
  <c r="I14" i="3"/>
  <c r="G14" i="3"/>
  <c r="F14" i="3"/>
  <c r="W13" i="3"/>
  <c r="R13" i="3"/>
  <c r="Q13" i="3"/>
  <c r="J13" i="3"/>
  <c r="I13" i="3"/>
  <c r="G13" i="3"/>
  <c r="F13" i="3"/>
  <c r="W12" i="3"/>
  <c r="R12" i="3"/>
  <c r="Q12" i="3"/>
  <c r="J12" i="3"/>
  <c r="I12" i="3"/>
  <c r="G12" i="3"/>
  <c r="F12" i="3"/>
  <c r="W11" i="3"/>
  <c r="R11" i="3"/>
  <c r="Q11" i="3"/>
  <c r="J11" i="3"/>
  <c r="I11" i="3"/>
  <c r="G11" i="3"/>
  <c r="F11" i="3"/>
  <c r="W10" i="3"/>
  <c r="R10" i="3"/>
  <c r="Q10" i="3"/>
  <c r="J10" i="3"/>
  <c r="I10" i="3"/>
  <c r="G10" i="3"/>
  <c r="F10" i="3"/>
  <c r="W9" i="3"/>
  <c r="R9" i="3"/>
  <c r="Q9" i="3"/>
  <c r="J9" i="3"/>
  <c r="I9" i="3"/>
  <c r="G9" i="3"/>
  <c r="F9" i="3"/>
  <c r="W8" i="3"/>
  <c r="R8" i="3"/>
  <c r="Q8" i="3"/>
  <c r="J8" i="3"/>
  <c r="I8" i="3"/>
  <c r="G8" i="3"/>
  <c r="F8" i="3"/>
  <c r="W7" i="3"/>
  <c r="R7" i="3"/>
  <c r="Q7" i="3"/>
  <c r="J7" i="3"/>
  <c r="I7" i="3"/>
  <c r="G7" i="3"/>
  <c r="F7" i="3"/>
  <c r="W6" i="3"/>
  <c r="R6" i="3"/>
  <c r="Q6" i="3"/>
  <c r="J6" i="3"/>
  <c r="I6" i="3"/>
  <c r="G6" i="3"/>
  <c r="F6" i="3"/>
  <c r="W5" i="3"/>
  <c r="R5" i="3"/>
  <c r="Q5" i="3"/>
  <c r="J5" i="3"/>
  <c r="I5" i="3"/>
  <c r="G5" i="3"/>
  <c r="F5" i="3"/>
  <c r="W4" i="3"/>
  <c r="R4" i="3"/>
  <c r="Q4" i="3"/>
  <c r="J4" i="3"/>
  <c r="I4" i="3"/>
  <c r="G4" i="3"/>
  <c r="F4" i="3"/>
  <c r="W3" i="3"/>
  <c r="R3" i="3"/>
  <c r="Q3" i="3"/>
  <c r="J3" i="3"/>
  <c r="I3" i="3"/>
  <c r="G3" i="3"/>
  <c r="F3" i="3"/>
  <c r="W2" i="3"/>
  <c r="R2" i="3"/>
  <c r="Q2" i="3"/>
  <c r="J2" i="3"/>
  <c r="I2" i="3"/>
  <c r="F2" i="3"/>
  <c r="D2" i="3"/>
  <c r="B2" i="3" s="1"/>
  <c r="M89" i="1"/>
  <c r="D76" i="2" s="1"/>
  <c r="M88" i="1"/>
  <c r="D75" i="2" s="1"/>
  <c r="M87" i="1"/>
  <c r="D74" i="2" s="1"/>
  <c r="M86" i="1"/>
  <c r="D73" i="2" s="1"/>
  <c r="M85" i="1"/>
  <c r="D72" i="2" s="1"/>
  <c r="M84" i="1"/>
  <c r="D71" i="2" s="1"/>
  <c r="M83" i="1"/>
  <c r="D70" i="2" s="1"/>
  <c r="M82" i="1"/>
  <c r="D69" i="2" s="1"/>
  <c r="M81" i="1"/>
  <c r="D68" i="2" s="1"/>
  <c r="M80" i="1"/>
  <c r="D67" i="2" s="1"/>
  <c r="M79" i="1"/>
  <c r="D66" i="2" s="1"/>
  <c r="M78" i="1"/>
  <c r="D65" i="2" s="1"/>
  <c r="M77" i="1"/>
  <c r="D64" i="2" s="1"/>
  <c r="M76" i="1"/>
  <c r="D63" i="2" s="1"/>
  <c r="M75" i="1"/>
  <c r="D62" i="2" s="1"/>
  <c r="M74" i="1"/>
  <c r="D61" i="2" s="1"/>
  <c r="M73" i="1"/>
  <c r="D60" i="2" s="1"/>
  <c r="M72" i="1"/>
  <c r="D59" i="2" s="1"/>
  <c r="M71" i="1"/>
  <c r="D58" i="2" s="1"/>
  <c r="M70" i="1"/>
  <c r="D57" i="2" s="1"/>
  <c r="M69" i="1"/>
  <c r="D56" i="2" s="1"/>
  <c r="M68" i="1"/>
  <c r="D55" i="2" s="1"/>
  <c r="M67" i="1"/>
  <c r="D54" i="2" s="1"/>
  <c r="M66" i="1"/>
  <c r="D53" i="2" s="1"/>
  <c r="M65" i="1"/>
  <c r="D52" i="2" s="1"/>
  <c r="M64" i="1"/>
  <c r="D51" i="2" s="1"/>
  <c r="M63" i="1"/>
  <c r="D50" i="2" s="1"/>
  <c r="M62" i="1"/>
  <c r="D49" i="2" s="1"/>
  <c r="M61" i="1"/>
  <c r="D48" i="2" s="1"/>
  <c r="M60" i="1"/>
  <c r="D47" i="2" s="1"/>
  <c r="M59" i="1"/>
  <c r="D46" i="2" s="1"/>
  <c r="M58" i="1"/>
  <c r="D45" i="2" s="1"/>
  <c r="M57" i="1"/>
  <c r="D44" i="2" s="1"/>
  <c r="M56" i="1"/>
  <c r="D43" i="2" s="1"/>
  <c r="M55" i="1"/>
  <c r="D42" i="2" s="1"/>
  <c r="M54" i="1"/>
  <c r="D41" i="2" s="1"/>
  <c r="M53" i="1"/>
  <c r="D40" i="2" s="1"/>
  <c r="M52" i="1"/>
  <c r="D39" i="2" s="1"/>
  <c r="M51" i="1"/>
  <c r="D38" i="2" s="1"/>
  <c r="M50" i="1"/>
  <c r="D37" i="2" s="1"/>
  <c r="M49" i="1"/>
  <c r="D36" i="2" s="1"/>
  <c r="M48" i="1"/>
  <c r="D35" i="2" s="1"/>
  <c r="M47" i="1"/>
  <c r="D34" i="2" s="1"/>
  <c r="M46" i="1"/>
  <c r="D33" i="2" s="1"/>
  <c r="M45" i="1"/>
  <c r="D32" i="2" s="1"/>
  <c r="M44" i="1"/>
  <c r="D31" i="2" s="1"/>
  <c r="M43" i="1"/>
  <c r="D30" i="2" s="1"/>
  <c r="M42" i="1"/>
  <c r="D29" i="2" s="1"/>
  <c r="M41" i="1"/>
  <c r="D28" i="2" s="1"/>
  <c r="M40" i="1"/>
  <c r="D27" i="2" s="1"/>
  <c r="M39" i="1"/>
  <c r="D26" i="2" s="1"/>
  <c r="M38" i="1"/>
  <c r="D25" i="2" s="1"/>
  <c r="M37" i="1"/>
  <c r="D24" i="2" s="1"/>
  <c r="M36" i="1"/>
  <c r="D23" i="2" s="1"/>
  <c r="M35" i="1"/>
  <c r="D22" i="2" s="1"/>
  <c r="M34" i="1"/>
  <c r="D21" i="2" s="1"/>
  <c r="M33" i="1"/>
  <c r="D20" i="2" s="1"/>
  <c r="M32" i="1"/>
  <c r="D19" i="2" s="1"/>
  <c r="M31" i="1"/>
  <c r="D18" i="2" s="1"/>
  <c r="M30" i="1"/>
  <c r="D17" i="2" s="1"/>
  <c r="M29" i="1"/>
  <c r="D16" i="2" s="1"/>
  <c r="M28" i="1"/>
  <c r="D15" i="2" s="1"/>
  <c r="M27" i="1"/>
  <c r="D14" i="2" s="1"/>
  <c r="M26" i="1"/>
  <c r="D13" i="2" s="1"/>
  <c r="M25" i="1"/>
  <c r="D12" i="2" s="1"/>
  <c r="M24" i="1"/>
  <c r="D11" i="2" s="1"/>
  <c r="M23" i="1"/>
  <c r="D10" i="2" s="1"/>
  <c r="M22" i="1"/>
  <c r="D9" i="2" s="1"/>
  <c r="M21" i="1"/>
  <c r="D8" i="2" s="1"/>
  <c r="M20" i="1"/>
  <c r="D7" i="2" s="1"/>
  <c r="M19" i="1"/>
  <c r="D6" i="2" s="1"/>
  <c r="M18" i="1"/>
  <c r="D5" i="2" s="1"/>
  <c r="M17" i="1"/>
  <c r="D4" i="2" s="1"/>
  <c r="M16" i="1"/>
  <c r="D3" i="2" s="1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3" i="2"/>
  <c r="E4" i="2"/>
  <c r="E5" i="2"/>
  <c r="E6" i="2"/>
  <c r="E7" i="2"/>
  <c r="E2" i="2"/>
  <c r="Y77" i="2"/>
  <c r="Z77" i="2" s="1"/>
  <c r="Y75" i="2"/>
  <c r="Z75" i="2" s="1"/>
  <c r="Y71" i="2"/>
  <c r="Z71" i="2" s="1"/>
  <c r="Y65" i="2"/>
  <c r="Z65" i="2" s="1"/>
  <c r="Y59" i="2"/>
  <c r="Z59" i="2" s="1"/>
  <c r="Y53" i="2"/>
  <c r="Z53" i="2" s="1"/>
  <c r="Y50" i="2"/>
  <c r="Z50" i="2" s="1"/>
  <c r="Y47" i="2"/>
  <c r="Z47" i="2" s="1"/>
  <c r="Y35" i="2"/>
  <c r="Z35" i="2" s="1"/>
  <c r="Y29" i="2"/>
  <c r="Z29" i="2" s="1"/>
  <c r="Y18" i="2"/>
  <c r="Z18" i="2" s="1"/>
  <c r="Y2" i="2"/>
  <c r="Z2" i="2" s="1"/>
  <c r="X73" i="2"/>
  <c r="X66" i="2"/>
  <c r="X58" i="2"/>
  <c r="X53" i="2"/>
  <c r="X45" i="2"/>
  <c r="X35" i="2"/>
  <c r="X9" i="2"/>
  <c r="X2" i="2"/>
  <c r="R77" i="2"/>
  <c r="P77" i="2"/>
  <c r="Q77" i="2" s="1"/>
  <c r="C77" i="2"/>
  <c r="B77" i="2"/>
  <c r="A77" i="2"/>
  <c r="X77" i="2" s="1"/>
  <c r="R76" i="2"/>
  <c r="P76" i="2"/>
  <c r="Q76" i="2"/>
  <c r="C76" i="2"/>
  <c r="B76" i="2"/>
  <c r="A76" i="2"/>
  <c r="R75" i="2"/>
  <c r="P75" i="2"/>
  <c r="Q75" i="2"/>
  <c r="C75" i="2"/>
  <c r="B75" i="2"/>
  <c r="A75" i="2"/>
  <c r="X75" i="2" s="1"/>
  <c r="D75" i="3"/>
  <c r="R74" i="2"/>
  <c r="P74" i="2"/>
  <c r="Q74" i="2" s="1"/>
  <c r="C74" i="2"/>
  <c r="B74" i="2"/>
  <c r="A74" i="2"/>
  <c r="R73" i="2"/>
  <c r="P73" i="2"/>
  <c r="Q73" i="2" s="1"/>
  <c r="C73" i="2"/>
  <c r="B73" i="2"/>
  <c r="A73" i="2"/>
  <c r="D73" i="3" s="1"/>
  <c r="R72" i="2"/>
  <c r="P72" i="2"/>
  <c r="Q72" i="2"/>
  <c r="C72" i="2"/>
  <c r="B72" i="2"/>
  <c r="A72" i="2"/>
  <c r="R71" i="2"/>
  <c r="P71" i="2"/>
  <c r="Q71" i="2"/>
  <c r="C71" i="2"/>
  <c r="B71" i="2"/>
  <c r="A71" i="2"/>
  <c r="X71" i="2" s="1"/>
  <c r="D71" i="3"/>
  <c r="R70" i="2"/>
  <c r="P70" i="2"/>
  <c r="Q70" i="2" s="1"/>
  <c r="C70" i="2"/>
  <c r="B70" i="2"/>
  <c r="A70" i="2"/>
  <c r="D70" i="3" s="1"/>
  <c r="C70" i="3"/>
  <c r="R69" i="2"/>
  <c r="P69" i="2"/>
  <c r="Q69" i="2" s="1"/>
  <c r="C69" i="2"/>
  <c r="B69" i="2"/>
  <c r="A69" i="2"/>
  <c r="R68" i="2"/>
  <c r="P68" i="2"/>
  <c r="Q68" i="2"/>
  <c r="C68" i="2"/>
  <c r="B68" i="2"/>
  <c r="A68" i="2"/>
  <c r="R67" i="2"/>
  <c r="P67" i="2"/>
  <c r="Q67" i="2"/>
  <c r="C67" i="2"/>
  <c r="B67" i="2"/>
  <c r="A67" i="2"/>
  <c r="X67" i="2" s="1"/>
  <c r="D67" i="3"/>
  <c r="V67" i="3" s="1"/>
  <c r="R66" i="2"/>
  <c r="P66" i="2"/>
  <c r="Q66" i="2"/>
  <c r="C66" i="2"/>
  <c r="B66" i="2"/>
  <c r="A66" i="2"/>
  <c r="R65" i="2"/>
  <c r="P65" i="2"/>
  <c r="Q65" i="2"/>
  <c r="C65" i="2"/>
  <c r="B65" i="2"/>
  <c r="A65" i="2"/>
  <c r="D65" i="3"/>
  <c r="R64" i="2"/>
  <c r="P64" i="2"/>
  <c r="Q64" i="2" s="1"/>
  <c r="C64" i="2"/>
  <c r="B64" i="2"/>
  <c r="A64" i="2"/>
  <c r="X64" i="2" s="1"/>
  <c r="R63" i="2"/>
  <c r="P63" i="2"/>
  <c r="Q63" i="2"/>
  <c r="C63" i="2"/>
  <c r="B63" i="2"/>
  <c r="A63" i="2"/>
  <c r="D63" i="3"/>
  <c r="R62" i="2"/>
  <c r="P62" i="2"/>
  <c r="Q62" i="2" s="1"/>
  <c r="C62" i="2"/>
  <c r="B62" i="2"/>
  <c r="A62" i="2"/>
  <c r="R61" i="2"/>
  <c r="P61" i="2"/>
  <c r="Q61" i="2"/>
  <c r="C61" i="2"/>
  <c r="B61" i="2"/>
  <c r="A61" i="2"/>
  <c r="D61" i="3"/>
  <c r="V61" i="3" s="1"/>
  <c r="R60" i="2"/>
  <c r="P60" i="2"/>
  <c r="Q60" i="2"/>
  <c r="C60" i="2"/>
  <c r="B60" i="2"/>
  <c r="A60" i="2"/>
  <c r="R59" i="2"/>
  <c r="P59" i="2"/>
  <c r="Q59" i="2"/>
  <c r="C59" i="2"/>
  <c r="B59" i="2"/>
  <c r="A59" i="2"/>
  <c r="D59" i="3"/>
  <c r="V59" i="3" s="1"/>
  <c r="R58" i="2"/>
  <c r="P58" i="2"/>
  <c r="Q58" i="2"/>
  <c r="C58" i="2"/>
  <c r="B58" i="2"/>
  <c r="A58" i="2"/>
  <c r="R57" i="2"/>
  <c r="P57" i="2"/>
  <c r="Q57" i="2"/>
  <c r="C57" i="2"/>
  <c r="B57" i="2"/>
  <c r="A57" i="2"/>
  <c r="X57" i="2" s="1"/>
  <c r="D57" i="3"/>
  <c r="R56" i="2"/>
  <c r="P56" i="2"/>
  <c r="Q56" i="2" s="1"/>
  <c r="C56" i="2"/>
  <c r="B56" i="2"/>
  <c r="A56" i="2"/>
  <c r="R55" i="2"/>
  <c r="P55" i="2"/>
  <c r="Q55" i="2" s="1"/>
  <c r="C55" i="2"/>
  <c r="B55" i="2"/>
  <c r="A55" i="2"/>
  <c r="D55" i="3" s="1"/>
  <c r="R54" i="2"/>
  <c r="P54" i="2"/>
  <c r="Q54" i="2"/>
  <c r="C54" i="2"/>
  <c r="B54" i="2"/>
  <c r="A54" i="2"/>
  <c r="D54" i="3"/>
  <c r="C54" i="3" s="1"/>
  <c r="R53" i="2"/>
  <c r="P53" i="2"/>
  <c r="Q53" i="2"/>
  <c r="C53" i="2"/>
  <c r="B53" i="2"/>
  <c r="A53" i="2"/>
  <c r="D53" i="3"/>
  <c r="R52" i="2"/>
  <c r="P52" i="2"/>
  <c r="Q52" i="2" s="1"/>
  <c r="C52" i="2"/>
  <c r="B52" i="2"/>
  <c r="A52" i="2"/>
  <c r="R51" i="2"/>
  <c r="P51" i="2"/>
  <c r="Q51" i="2" s="1"/>
  <c r="C51" i="2"/>
  <c r="B51" i="2"/>
  <c r="A51" i="2"/>
  <c r="D51" i="3" s="1"/>
  <c r="R50" i="2"/>
  <c r="P50" i="2"/>
  <c r="Q50" i="2"/>
  <c r="C50" i="2"/>
  <c r="B50" i="2"/>
  <c r="A50" i="2"/>
  <c r="X50" i="2" s="1"/>
  <c r="D50" i="3"/>
  <c r="R49" i="2"/>
  <c r="P49" i="2"/>
  <c r="Q49" i="2" s="1"/>
  <c r="C49" i="2"/>
  <c r="B49" i="2"/>
  <c r="A49" i="2"/>
  <c r="R48" i="2"/>
  <c r="P48" i="2"/>
  <c r="Q48" i="2"/>
  <c r="C48" i="2"/>
  <c r="B48" i="2"/>
  <c r="A48" i="2"/>
  <c r="X48" i="2" s="1"/>
  <c r="R47" i="2"/>
  <c r="P47" i="2"/>
  <c r="Q47" i="2"/>
  <c r="C47" i="2"/>
  <c r="B47" i="2"/>
  <c r="A47" i="2"/>
  <c r="D47" i="3"/>
  <c r="R46" i="2"/>
  <c r="P46" i="2"/>
  <c r="Q46" i="2" s="1"/>
  <c r="C46" i="2"/>
  <c r="B46" i="2"/>
  <c r="A46" i="2"/>
  <c r="D46" i="3" s="1"/>
  <c r="E46" i="3" s="1"/>
  <c r="R45" i="2"/>
  <c r="P45" i="2"/>
  <c r="Q45" i="2" s="1"/>
  <c r="C45" i="2"/>
  <c r="B45" i="2"/>
  <c r="A45" i="2"/>
  <c r="D45" i="3" s="1"/>
  <c r="R44" i="2"/>
  <c r="P44" i="2"/>
  <c r="Q44" i="2"/>
  <c r="C44" i="2"/>
  <c r="B44" i="2"/>
  <c r="A44" i="2"/>
  <c r="R43" i="2"/>
  <c r="P43" i="2"/>
  <c r="Q43" i="2"/>
  <c r="C43" i="2"/>
  <c r="B43" i="2"/>
  <c r="A43" i="2"/>
  <c r="X43" i="2" s="1"/>
  <c r="D43" i="3"/>
  <c r="R42" i="2"/>
  <c r="P42" i="2"/>
  <c r="Q42" i="2" s="1"/>
  <c r="C42" i="2"/>
  <c r="B42" i="2"/>
  <c r="A42" i="2"/>
  <c r="D42" i="3" s="1"/>
  <c r="R41" i="2"/>
  <c r="P41" i="2"/>
  <c r="Q41" i="2"/>
  <c r="C41" i="2"/>
  <c r="B41" i="2"/>
  <c r="A41" i="2"/>
  <c r="D41" i="3"/>
  <c r="A41" i="3" s="1"/>
  <c r="R40" i="2"/>
  <c r="P40" i="2"/>
  <c r="Q40" i="2" s="1"/>
  <c r="C40" i="2"/>
  <c r="B40" i="2"/>
  <c r="A40" i="2"/>
  <c r="X40" i="2" s="1"/>
  <c r="R39" i="2"/>
  <c r="P39" i="2"/>
  <c r="Q39" i="2" s="1"/>
  <c r="C39" i="2"/>
  <c r="B39" i="2"/>
  <c r="A39" i="2"/>
  <c r="R38" i="2"/>
  <c r="P38" i="2"/>
  <c r="Q38" i="2"/>
  <c r="C38" i="2"/>
  <c r="B38" i="2"/>
  <c r="A38" i="2"/>
  <c r="Y38" i="2" s="1"/>
  <c r="Z38" i="2" s="1"/>
  <c r="D38" i="3"/>
  <c r="R37" i="2"/>
  <c r="P37" i="2"/>
  <c r="Q37" i="2" s="1"/>
  <c r="C37" i="2"/>
  <c r="B37" i="2"/>
  <c r="A37" i="2"/>
  <c r="D37" i="3" s="1"/>
  <c r="R36" i="2"/>
  <c r="P36" i="2"/>
  <c r="Q36" i="2"/>
  <c r="C36" i="2"/>
  <c r="B36" i="2"/>
  <c r="A36" i="2"/>
  <c r="R35" i="2"/>
  <c r="P35" i="2"/>
  <c r="Q35" i="2"/>
  <c r="C35" i="2"/>
  <c r="B35" i="2"/>
  <c r="A35" i="2"/>
  <c r="D35" i="3"/>
  <c r="R34" i="2"/>
  <c r="P34" i="2"/>
  <c r="Q34" i="2" s="1"/>
  <c r="C34" i="2"/>
  <c r="B34" i="2"/>
  <c r="A34" i="2"/>
  <c r="R33" i="2"/>
  <c r="P33" i="2"/>
  <c r="Q33" i="2"/>
  <c r="C33" i="2"/>
  <c r="B33" i="2"/>
  <c r="A33" i="2"/>
  <c r="D33" i="3"/>
  <c r="R32" i="2"/>
  <c r="P32" i="2"/>
  <c r="Q32" i="2" s="1"/>
  <c r="C32" i="2"/>
  <c r="B32" i="2"/>
  <c r="A32" i="2"/>
  <c r="X32" i="2" s="1"/>
  <c r="R31" i="2"/>
  <c r="P31" i="2"/>
  <c r="Q31" i="2"/>
  <c r="C31" i="2"/>
  <c r="B31" i="2"/>
  <c r="A31" i="2"/>
  <c r="Y31" i="2" s="1"/>
  <c r="Z31" i="2" s="1"/>
  <c r="D31" i="3"/>
  <c r="R30" i="2"/>
  <c r="P30" i="2"/>
  <c r="Q30" i="2" s="1"/>
  <c r="C30" i="2"/>
  <c r="B30" i="2"/>
  <c r="A30" i="2"/>
  <c r="R29" i="2"/>
  <c r="P29" i="2"/>
  <c r="Q29" i="2"/>
  <c r="C29" i="2"/>
  <c r="B29" i="2"/>
  <c r="A29" i="2"/>
  <c r="D29" i="3"/>
  <c r="R28" i="2"/>
  <c r="P28" i="2"/>
  <c r="Q28" i="2" s="1"/>
  <c r="C28" i="2"/>
  <c r="B28" i="2"/>
  <c r="A28" i="2"/>
  <c r="Y28" i="2" s="1"/>
  <c r="Z28" i="2" s="1"/>
  <c r="R27" i="2"/>
  <c r="P27" i="2"/>
  <c r="Q27" i="2" s="1"/>
  <c r="C27" i="2"/>
  <c r="B27" i="2"/>
  <c r="A27" i="2"/>
  <c r="R26" i="2"/>
  <c r="P26" i="2"/>
  <c r="Q26" i="2"/>
  <c r="C26" i="2"/>
  <c r="B26" i="2"/>
  <c r="A26" i="2"/>
  <c r="D26" i="3" s="1"/>
  <c r="R25" i="2"/>
  <c r="P25" i="2"/>
  <c r="Q25" i="2"/>
  <c r="C25" i="2"/>
  <c r="B25" i="2"/>
  <c r="A25" i="2"/>
  <c r="X25" i="2" s="1"/>
  <c r="D25" i="3"/>
  <c r="R24" i="2"/>
  <c r="P24" i="2"/>
  <c r="Q24" i="2"/>
  <c r="C24" i="2"/>
  <c r="B24" i="2"/>
  <c r="A24" i="2"/>
  <c r="X24" i="2"/>
  <c r="R23" i="2"/>
  <c r="P23" i="2"/>
  <c r="Q23" i="2" s="1"/>
  <c r="C23" i="2"/>
  <c r="B23" i="2"/>
  <c r="A23" i="2"/>
  <c r="D23" i="3" s="1"/>
  <c r="R22" i="2"/>
  <c r="P22" i="2"/>
  <c r="Q22" i="2" s="1"/>
  <c r="C22" i="2"/>
  <c r="B22" i="2"/>
  <c r="A22" i="2"/>
  <c r="X22" i="2" s="1"/>
  <c r="R21" i="2"/>
  <c r="P21" i="2"/>
  <c r="Q21" i="2" s="1"/>
  <c r="C21" i="2"/>
  <c r="B21" i="2"/>
  <c r="A21" i="2"/>
  <c r="X21" i="2" s="1"/>
  <c r="R20" i="2"/>
  <c r="P20" i="2"/>
  <c r="Q20" i="2"/>
  <c r="C20" i="2"/>
  <c r="B20" i="2"/>
  <c r="A20" i="2"/>
  <c r="Y20" i="2"/>
  <c r="Z20" i="2" s="1"/>
  <c r="R19" i="2"/>
  <c r="P19" i="2"/>
  <c r="Q19" i="2"/>
  <c r="C19" i="2"/>
  <c r="B19" i="2"/>
  <c r="A19" i="2"/>
  <c r="D19" i="3"/>
  <c r="X19" i="3" s="1"/>
  <c r="R18" i="2"/>
  <c r="P18" i="2"/>
  <c r="Q18" i="2"/>
  <c r="C18" i="2"/>
  <c r="B18" i="2"/>
  <c r="A18" i="2"/>
  <c r="X18" i="2" s="1"/>
  <c r="D18" i="3"/>
  <c r="R17" i="2"/>
  <c r="P17" i="2"/>
  <c r="Q17" i="2" s="1"/>
  <c r="C17" i="2"/>
  <c r="B17" i="2"/>
  <c r="A17" i="2"/>
  <c r="D17" i="3" s="1"/>
  <c r="R16" i="2"/>
  <c r="P16" i="2"/>
  <c r="Q16" i="2" s="1"/>
  <c r="C16" i="2"/>
  <c r="B16" i="2"/>
  <c r="A16" i="2"/>
  <c r="X16" i="2" s="1"/>
  <c r="R15" i="2"/>
  <c r="P15" i="2"/>
  <c r="Q15" i="2"/>
  <c r="C15" i="2"/>
  <c r="B15" i="2"/>
  <c r="A15" i="2"/>
  <c r="D15" i="3"/>
  <c r="R14" i="2"/>
  <c r="P14" i="2"/>
  <c r="Q14" i="2" s="1"/>
  <c r="C14" i="2"/>
  <c r="B14" i="2"/>
  <c r="A14" i="2"/>
  <c r="D14" i="3" s="1"/>
  <c r="R13" i="2"/>
  <c r="P13" i="2"/>
  <c r="Q13" i="2" s="1"/>
  <c r="C13" i="2"/>
  <c r="B13" i="2"/>
  <c r="A13" i="2"/>
  <c r="X13" i="2" s="1"/>
  <c r="R12" i="2"/>
  <c r="P12" i="2"/>
  <c r="Q12" i="2"/>
  <c r="C12" i="2"/>
  <c r="B12" i="2"/>
  <c r="A12" i="2"/>
  <c r="Y12" i="2"/>
  <c r="Z12" i="2" s="1"/>
  <c r="R11" i="2"/>
  <c r="P11" i="2"/>
  <c r="Q11" i="2"/>
  <c r="C11" i="2"/>
  <c r="B11" i="2"/>
  <c r="A11" i="2"/>
  <c r="D11" i="3"/>
  <c r="A11" i="3" s="1"/>
  <c r="R10" i="2"/>
  <c r="P10" i="2"/>
  <c r="Q10" i="2"/>
  <c r="C10" i="2"/>
  <c r="B10" i="2"/>
  <c r="A10" i="2"/>
  <c r="Y10" i="2" s="1"/>
  <c r="Z10" i="2" s="1"/>
  <c r="D10" i="3"/>
  <c r="C10" i="3" s="1"/>
  <c r="R9" i="2"/>
  <c r="P9" i="2"/>
  <c r="Q9" i="2" s="1"/>
  <c r="C9" i="2"/>
  <c r="B9" i="2"/>
  <c r="A9" i="2"/>
  <c r="Y9" i="2" s="1"/>
  <c r="Z9" i="2" s="1"/>
  <c r="R8" i="2"/>
  <c r="P8" i="2"/>
  <c r="Q8" i="2" s="1"/>
  <c r="C8" i="2"/>
  <c r="B8" i="2"/>
  <c r="A8" i="2"/>
  <c r="X8" i="2" s="1"/>
  <c r="R7" i="2"/>
  <c r="P7" i="2"/>
  <c r="Q7" i="2"/>
  <c r="C7" i="2"/>
  <c r="B7" i="2"/>
  <c r="A7" i="2"/>
  <c r="X7" i="2" s="1"/>
  <c r="D7" i="3"/>
  <c r="R6" i="2"/>
  <c r="P6" i="2"/>
  <c r="Q6" i="2" s="1"/>
  <c r="C6" i="2"/>
  <c r="B6" i="2"/>
  <c r="A6" i="2"/>
  <c r="D6" i="3" s="1"/>
  <c r="R5" i="2"/>
  <c r="P5" i="2"/>
  <c r="Q5" i="2" s="1"/>
  <c r="C5" i="2"/>
  <c r="B5" i="2"/>
  <c r="A5" i="2"/>
  <c r="X5" i="2" s="1"/>
  <c r="R4" i="2"/>
  <c r="P4" i="2"/>
  <c r="Q4" i="2"/>
  <c r="C4" i="2"/>
  <c r="B4" i="2"/>
  <c r="A4" i="2"/>
  <c r="Y4" i="2" s="1"/>
  <c r="Z4" i="2" s="1"/>
  <c r="R3" i="2"/>
  <c r="P3" i="2"/>
  <c r="Q3" i="2" s="1"/>
  <c r="C3" i="2"/>
  <c r="B3" i="2"/>
  <c r="A3" i="2"/>
  <c r="X3" i="2" s="1"/>
  <c r="R2" i="2"/>
  <c r="P2" i="2"/>
  <c r="Q2" i="2" s="1"/>
  <c r="B2" i="2"/>
  <c r="C2" i="2"/>
  <c r="M90" i="1"/>
  <c r="D77" i="2" s="1"/>
  <c r="A90" i="1"/>
  <c r="A17" i="1"/>
  <c r="A16" i="1"/>
  <c r="M15" i="1"/>
  <c r="D2" i="2" s="1"/>
  <c r="A15" i="1"/>
  <c r="E2" i="3"/>
  <c r="X2" i="3"/>
  <c r="V2" i="3"/>
  <c r="C2" i="3"/>
  <c r="A2" i="3"/>
  <c r="V63" i="3"/>
  <c r="C65" i="3"/>
  <c r="E65" i="3"/>
  <c r="V65" i="3"/>
  <c r="C67" i="3"/>
  <c r="E67" i="3"/>
  <c r="C71" i="3"/>
  <c r="E71" i="3"/>
  <c r="V71" i="3"/>
  <c r="C73" i="3"/>
  <c r="E73" i="3"/>
  <c r="V73" i="3"/>
  <c r="C75" i="3"/>
  <c r="E75" i="3"/>
  <c r="V75" i="3"/>
  <c r="V10" i="3"/>
  <c r="C18" i="3"/>
  <c r="E18" i="3"/>
  <c r="V18" i="3"/>
  <c r="C38" i="3"/>
  <c r="E38" i="3"/>
  <c r="V38" i="3"/>
  <c r="C50" i="3"/>
  <c r="E50" i="3"/>
  <c r="V50" i="3"/>
  <c r="E54" i="3"/>
  <c r="V54" i="3"/>
  <c r="E70" i="3"/>
  <c r="V70" i="3"/>
  <c r="B42" i="3"/>
  <c r="X42" i="3"/>
  <c r="A42" i="3"/>
  <c r="X52" i="2"/>
  <c r="Y52" i="2"/>
  <c r="Z52" i="2" s="1"/>
  <c r="D52" i="3"/>
  <c r="Y37" i="2"/>
  <c r="Z37" i="2" s="1"/>
  <c r="E19" i="3"/>
  <c r="X41" i="3"/>
  <c r="C41" i="3"/>
  <c r="Y61" i="2"/>
  <c r="Z61" i="2" s="1"/>
  <c r="V42" i="3"/>
  <c r="B10" i="3"/>
  <c r="A10" i="3"/>
  <c r="X36" i="2"/>
  <c r="Y36" i="2"/>
  <c r="Z36" i="2"/>
  <c r="D36" i="3"/>
  <c r="X55" i="3"/>
  <c r="B55" i="3"/>
  <c r="V55" i="3"/>
  <c r="E55" i="3"/>
  <c r="A55" i="3"/>
  <c r="C55" i="3"/>
  <c r="B65" i="3"/>
  <c r="A65" i="3"/>
  <c r="X65" i="3"/>
  <c r="X23" i="2"/>
  <c r="X41" i="2"/>
  <c r="X59" i="2"/>
  <c r="Y11" i="2"/>
  <c r="Z11" i="2"/>
  <c r="Y39" i="2"/>
  <c r="Z39" i="2" s="1"/>
  <c r="E42" i="3"/>
  <c r="E10" i="3"/>
  <c r="B18" i="3"/>
  <c r="A18" i="3"/>
  <c r="X18" i="3"/>
  <c r="V31" i="3"/>
  <c r="E31" i="3"/>
  <c r="C31" i="3"/>
  <c r="B31" i="3"/>
  <c r="A31" i="3"/>
  <c r="X31" i="3"/>
  <c r="X35" i="3"/>
  <c r="A35" i="3"/>
  <c r="V35" i="3"/>
  <c r="E35" i="3"/>
  <c r="C35" i="3"/>
  <c r="B35" i="3"/>
  <c r="D40" i="3"/>
  <c r="Y40" i="2"/>
  <c r="Z40" i="2"/>
  <c r="A45" i="3"/>
  <c r="C45" i="3"/>
  <c r="B45" i="3"/>
  <c r="X45" i="3"/>
  <c r="V45" i="3"/>
  <c r="E45" i="3"/>
  <c r="B50" i="3"/>
  <c r="A50" i="3"/>
  <c r="X50" i="3"/>
  <c r="X60" i="2"/>
  <c r="D60" i="3"/>
  <c r="Y60" i="2"/>
  <c r="Z60" i="2"/>
  <c r="B73" i="3"/>
  <c r="A73" i="3"/>
  <c r="X73" i="3"/>
  <c r="X6" i="2"/>
  <c r="X15" i="2"/>
  <c r="X33" i="2"/>
  <c r="X42" i="2"/>
  <c r="X51" i="2"/>
  <c r="X61" i="2"/>
  <c r="X70" i="2"/>
  <c r="Y3" i="2"/>
  <c r="Z3" i="2"/>
  <c r="Y21" i="2"/>
  <c r="Z21" i="2" s="1"/>
  <c r="Y41" i="2"/>
  <c r="Z41" i="2" s="1"/>
  <c r="Y51" i="2"/>
  <c r="Z51" i="2"/>
  <c r="Y63" i="2"/>
  <c r="Z63" i="2" s="1"/>
  <c r="V15" i="3"/>
  <c r="E15" i="3"/>
  <c r="C15" i="3"/>
  <c r="B15" i="3"/>
  <c r="A15" i="3"/>
  <c r="X15" i="3"/>
  <c r="D24" i="3"/>
  <c r="X24" i="3" s="1"/>
  <c r="Y24" i="2"/>
  <c r="Z24" i="2" s="1"/>
  <c r="X51" i="3"/>
  <c r="A51" i="3"/>
  <c r="V51" i="3"/>
  <c r="E51" i="3"/>
  <c r="C51" i="3"/>
  <c r="B51" i="3"/>
  <c r="D56" i="3"/>
  <c r="Y56" i="2"/>
  <c r="Z56" i="2"/>
  <c r="B70" i="3"/>
  <c r="X70" i="3"/>
  <c r="A70" i="3"/>
  <c r="C42" i="3"/>
  <c r="X54" i="3"/>
  <c r="B54" i="3"/>
  <c r="A54" i="3"/>
  <c r="X76" i="2"/>
  <c r="Y76" i="2"/>
  <c r="Z76" i="2"/>
  <c r="D76" i="3"/>
  <c r="B76" i="3" s="1"/>
  <c r="X4" i="2"/>
  <c r="D4" i="3"/>
  <c r="Y8" i="2"/>
  <c r="Z8" i="2" s="1"/>
  <c r="X44" i="2"/>
  <c r="D44" i="3"/>
  <c r="Y44" i="2"/>
  <c r="Z44" i="2"/>
  <c r="E63" i="3"/>
  <c r="B63" i="3"/>
  <c r="X63" i="3"/>
  <c r="C63" i="3"/>
  <c r="A63" i="3"/>
  <c r="X68" i="2"/>
  <c r="Y68" i="2"/>
  <c r="Z68" i="2"/>
  <c r="D68" i="3"/>
  <c r="Y72" i="2"/>
  <c r="Z72" i="2"/>
  <c r="D72" i="3"/>
  <c r="A72" i="3" s="1"/>
  <c r="X17" i="2"/>
  <c r="X26" i="2"/>
  <c r="X54" i="2"/>
  <c r="X63" i="2"/>
  <c r="X72" i="2"/>
  <c r="Y23" i="2"/>
  <c r="Z23" i="2"/>
  <c r="Y33" i="2"/>
  <c r="Z33" i="2" s="1"/>
  <c r="Y43" i="2"/>
  <c r="Z43" i="2"/>
  <c r="Y54" i="2"/>
  <c r="Z54" i="2" s="1"/>
  <c r="Y67" i="2"/>
  <c r="Z67" i="2"/>
  <c r="A37" i="3"/>
  <c r="X37" i="3"/>
  <c r="V37" i="3"/>
  <c r="E37" i="3"/>
  <c r="B37" i="3"/>
  <c r="C37" i="3"/>
  <c r="X28" i="2"/>
  <c r="D28" i="3"/>
  <c r="B28" i="3" s="1"/>
  <c r="Y32" i="2"/>
  <c r="Z32" i="2" s="1"/>
  <c r="D32" i="3"/>
  <c r="B46" i="3"/>
  <c r="X46" i="3"/>
  <c r="A46" i="3"/>
  <c r="D74" i="3"/>
  <c r="Y74" i="2"/>
  <c r="Z74" i="2" s="1"/>
  <c r="Y19" i="2"/>
  <c r="Z19" i="2"/>
  <c r="V46" i="3"/>
  <c r="C59" i="3"/>
  <c r="A59" i="3"/>
  <c r="E59" i="3"/>
  <c r="B59" i="3"/>
  <c r="X59" i="3"/>
  <c r="C46" i="3"/>
  <c r="X12" i="2"/>
  <c r="D12" i="3"/>
  <c r="X38" i="3"/>
  <c r="B38" i="3"/>
  <c r="A38" i="3"/>
  <c r="C43" i="3"/>
  <c r="A43" i="3"/>
  <c r="X43" i="3"/>
  <c r="V43" i="3"/>
  <c r="E43" i="3"/>
  <c r="B43" i="3"/>
  <c r="Y48" i="2"/>
  <c r="Z48" i="2" s="1"/>
  <c r="D48" i="3"/>
  <c r="A53" i="3"/>
  <c r="X53" i="3"/>
  <c r="V53" i="3"/>
  <c r="E53" i="3"/>
  <c r="B53" i="3"/>
  <c r="C53" i="3"/>
  <c r="D58" i="3"/>
  <c r="Y58" i="2"/>
  <c r="Z58" i="2"/>
  <c r="A67" i="3"/>
  <c r="X67" i="3"/>
  <c r="B67" i="3"/>
  <c r="X37" i="2"/>
  <c r="X46" i="2"/>
  <c r="X55" i="2"/>
  <c r="Y6" i="2"/>
  <c r="Z6" i="2"/>
  <c r="Y15" i="2"/>
  <c r="Z15" i="2" s="1"/>
  <c r="Y25" i="2"/>
  <c r="Z25" i="2"/>
  <c r="Y34" i="2"/>
  <c r="Z34" i="2" s="1"/>
  <c r="Y55" i="2"/>
  <c r="Z55" i="2"/>
  <c r="C11" i="3"/>
  <c r="X11" i="3"/>
  <c r="V11" i="3"/>
  <c r="E11" i="3"/>
  <c r="X20" i="2"/>
  <c r="D20" i="3"/>
  <c r="A20" i="3" s="1"/>
  <c r="X11" i="2"/>
  <c r="A61" i="3"/>
  <c r="X61" i="3"/>
  <c r="C61" i="3"/>
  <c r="B61" i="3"/>
  <c r="E61" i="3"/>
  <c r="D66" i="3"/>
  <c r="Y66" i="2"/>
  <c r="Z66" i="2" s="1"/>
  <c r="Y64" i="2"/>
  <c r="Z64" i="2"/>
  <c r="D64" i="3"/>
  <c r="A64" i="3" s="1"/>
  <c r="Y22" i="2"/>
  <c r="Z22" i="2" s="1"/>
  <c r="Y42" i="2"/>
  <c r="Z42" i="2"/>
  <c r="X7" i="3"/>
  <c r="B7" i="3"/>
  <c r="V7" i="3"/>
  <c r="E7" i="3"/>
  <c r="A7" i="3"/>
  <c r="C7" i="3"/>
  <c r="Y16" i="2"/>
  <c r="Z16" i="2" s="1"/>
  <c r="D16" i="3"/>
  <c r="B25" i="3"/>
  <c r="X25" i="3"/>
  <c r="A25" i="3"/>
  <c r="V25" i="3"/>
  <c r="E25" i="3"/>
  <c r="C25" i="3"/>
  <c r="A29" i="3"/>
  <c r="C29" i="3"/>
  <c r="B29" i="3"/>
  <c r="X29" i="3"/>
  <c r="V29" i="3"/>
  <c r="E29" i="3"/>
  <c r="B33" i="3"/>
  <c r="V33" i="3"/>
  <c r="E33" i="3"/>
  <c r="C33" i="3"/>
  <c r="A33" i="3"/>
  <c r="X33" i="3"/>
  <c r="V47" i="3"/>
  <c r="E47" i="3"/>
  <c r="C47" i="3"/>
  <c r="B47" i="3"/>
  <c r="A47" i="3"/>
  <c r="X47" i="3"/>
  <c r="B57" i="3"/>
  <c r="X57" i="3"/>
  <c r="A57" i="3"/>
  <c r="V57" i="3"/>
  <c r="E57" i="3"/>
  <c r="C57" i="3"/>
  <c r="X71" i="3"/>
  <c r="B71" i="3"/>
  <c r="A71" i="3"/>
  <c r="A75" i="3"/>
  <c r="X75" i="3"/>
  <c r="B75" i="3"/>
  <c r="X10" i="2"/>
  <c r="X19" i="2"/>
  <c r="X29" i="2"/>
  <c r="X38" i="2"/>
  <c r="X47" i="2"/>
  <c r="X56" i="2"/>
  <c r="X65" i="2"/>
  <c r="X74" i="2"/>
  <c r="Y7" i="2"/>
  <c r="Z7" i="2"/>
  <c r="Y17" i="2"/>
  <c r="Z17" i="2" s="1"/>
  <c r="Y26" i="2"/>
  <c r="Z26" i="2"/>
  <c r="Y46" i="2"/>
  <c r="Z46" i="2" s="1"/>
  <c r="Y57" i="2"/>
  <c r="Z57" i="2"/>
  <c r="Y70" i="2"/>
  <c r="Z70" i="2" s="1"/>
  <c r="B72" i="3"/>
  <c r="V72" i="3"/>
  <c r="X68" i="3"/>
  <c r="A68" i="3"/>
  <c r="B68" i="3"/>
  <c r="C68" i="3"/>
  <c r="E68" i="3"/>
  <c r="V68" i="3"/>
  <c r="A36" i="3"/>
  <c r="B36" i="3"/>
  <c r="X36" i="3"/>
  <c r="C36" i="3"/>
  <c r="E36" i="3"/>
  <c r="V36" i="3"/>
  <c r="B48" i="3"/>
  <c r="A48" i="3"/>
  <c r="X48" i="3"/>
  <c r="V48" i="3"/>
  <c r="C48" i="3"/>
  <c r="E48" i="3"/>
  <c r="B32" i="3"/>
  <c r="A32" i="3"/>
  <c r="X32" i="3"/>
  <c r="V32" i="3"/>
  <c r="C32" i="3"/>
  <c r="E32" i="3"/>
  <c r="A44" i="3"/>
  <c r="X44" i="3"/>
  <c r="B44" i="3"/>
  <c r="V44" i="3"/>
  <c r="E44" i="3"/>
  <c r="C44" i="3"/>
  <c r="A12" i="3"/>
  <c r="X12" i="3"/>
  <c r="B12" i="3"/>
  <c r="V12" i="3"/>
  <c r="E12" i="3"/>
  <c r="C12" i="3"/>
  <c r="A60" i="3"/>
  <c r="X60" i="3"/>
  <c r="B60" i="3"/>
  <c r="V60" i="3"/>
  <c r="C60" i="3"/>
  <c r="E60" i="3"/>
  <c r="B74" i="3"/>
  <c r="A74" i="3"/>
  <c r="X74" i="3"/>
  <c r="C74" i="3"/>
  <c r="E74" i="3"/>
  <c r="V74" i="3"/>
  <c r="E20" i="3"/>
  <c r="A76" i="3"/>
  <c r="E76" i="3"/>
  <c r="X40" i="3"/>
  <c r="B40" i="3"/>
  <c r="A40" i="3"/>
  <c r="C40" i="3"/>
  <c r="E40" i="3"/>
  <c r="V40" i="3"/>
  <c r="X56" i="3"/>
  <c r="B56" i="3"/>
  <c r="A56" i="3"/>
  <c r="C56" i="3"/>
  <c r="E56" i="3"/>
  <c r="V56" i="3"/>
  <c r="B58" i="3"/>
  <c r="X58" i="3"/>
  <c r="A58" i="3"/>
  <c r="C58" i="3"/>
  <c r="E58" i="3"/>
  <c r="V58" i="3"/>
  <c r="X28" i="3"/>
  <c r="C28" i="3"/>
  <c r="B66" i="3"/>
  <c r="A66" i="3"/>
  <c r="X66" i="3"/>
  <c r="E66" i="3"/>
  <c r="V66" i="3"/>
  <c r="C66" i="3"/>
  <c r="C24" i="3"/>
  <c r="A52" i="3"/>
  <c r="B52" i="3"/>
  <c r="X52" i="3"/>
  <c r="E52" i="3"/>
  <c r="C52" i="3"/>
  <c r="V52" i="3"/>
  <c r="B16" i="3"/>
  <c r="A16" i="3"/>
  <c r="X16" i="3"/>
  <c r="V16" i="3"/>
  <c r="C16" i="3"/>
  <c r="E16" i="3"/>
  <c r="B64" i="3"/>
  <c r="E64" i="3"/>
  <c r="A4" i="3"/>
  <c r="B4" i="3"/>
  <c r="X4" i="3"/>
  <c r="C4" i="3"/>
  <c r="E4" i="3"/>
  <c r="V4" i="3"/>
  <c r="C17" i="3" l="1"/>
  <c r="B17" i="3"/>
  <c r="A17" i="3"/>
  <c r="V17" i="3"/>
  <c r="X17" i="3"/>
  <c r="E17" i="3"/>
  <c r="B23" i="3"/>
  <c r="C23" i="3"/>
  <c r="V23" i="3"/>
  <c r="E23" i="3"/>
  <c r="X23" i="3"/>
  <c r="A23" i="3"/>
  <c r="V6" i="3"/>
  <c r="X6" i="3"/>
  <c r="B6" i="3"/>
  <c r="E6" i="3"/>
  <c r="A6" i="3"/>
  <c r="C6" i="3"/>
  <c r="E14" i="3"/>
  <c r="B14" i="3"/>
  <c r="V14" i="3"/>
  <c r="X14" i="3"/>
  <c r="A14" i="3"/>
  <c r="C14" i="3"/>
  <c r="E26" i="3"/>
  <c r="V26" i="3"/>
  <c r="X26" i="3"/>
  <c r="A26" i="3"/>
  <c r="B26" i="3"/>
  <c r="C26" i="3"/>
  <c r="D30" i="3"/>
  <c r="X30" i="2"/>
  <c r="X34" i="2"/>
  <c r="D34" i="3"/>
  <c r="X62" i="2"/>
  <c r="D62" i="3"/>
  <c r="E28" i="3"/>
  <c r="A28" i="3"/>
  <c r="C76" i="3"/>
  <c r="X20" i="3"/>
  <c r="X72" i="3"/>
  <c r="D8" i="3"/>
  <c r="E41" i="3"/>
  <c r="B41" i="3"/>
  <c r="V19" i="3"/>
  <c r="X49" i="2"/>
  <c r="D49" i="3"/>
  <c r="Y49" i="2"/>
  <c r="Z49" i="2" s="1"/>
  <c r="Y62" i="2"/>
  <c r="Z62" i="2" s="1"/>
  <c r="Y73" i="2"/>
  <c r="Z73" i="2" s="1"/>
  <c r="X76" i="3"/>
  <c r="E72" i="3"/>
  <c r="V64" i="3"/>
  <c r="V24" i="3"/>
  <c r="B24" i="3"/>
  <c r="V28" i="3"/>
  <c r="V76" i="3"/>
  <c r="V20" i="3"/>
  <c r="B20" i="3"/>
  <c r="C72" i="3"/>
  <c r="B11" i="3"/>
  <c r="Y30" i="2"/>
  <c r="Z30" i="2" s="1"/>
  <c r="X10" i="3"/>
  <c r="V41" i="3"/>
  <c r="B19" i="3"/>
  <c r="A19" i="3"/>
  <c r="D3" i="3"/>
  <c r="D9" i="3"/>
  <c r="Y27" i="2"/>
  <c r="Z27" i="2" s="1"/>
  <c r="D27" i="3"/>
  <c r="X39" i="2"/>
  <c r="D39" i="3"/>
  <c r="X27" i="2"/>
  <c r="Y5" i="2"/>
  <c r="Z5" i="2" s="1"/>
  <c r="C64" i="3"/>
  <c r="X64" i="3"/>
  <c r="A24" i="3"/>
  <c r="E24" i="3"/>
  <c r="C20" i="3"/>
  <c r="Y13" i="2"/>
  <c r="Z13" i="2" s="1"/>
  <c r="C19" i="3"/>
  <c r="D5" i="3"/>
  <c r="D13" i="3"/>
  <c r="Y14" i="2"/>
  <c r="Z14" i="2" s="1"/>
  <c r="X14" i="2"/>
  <c r="D21" i="3"/>
  <c r="D22" i="3"/>
  <c r="D69" i="3"/>
  <c r="X69" i="2"/>
  <c r="Y45" i="2"/>
  <c r="Z45" i="2" s="1"/>
  <c r="Y69" i="2"/>
  <c r="Z69" i="2" s="1"/>
  <c r="D77" i="3"/>
  <c r="X31" i="2"/>
  <c r="B77" i="3" l="1"/>
  <c r="X77" i="3"/>
  <c r="V77" i="3"/>
  <c r="A77" i="3"/>
  <c r="C77" i="3"/>
  <c r="E77" i="3"/>
  <c r="V69" i="3"/>
  <c r="A69" i="3"/>
  <c r="B69" i="3"/>
  <c r="C69" i="3"/>
  <c r="X69" i="3"/>
  <c r="E69" i="3"/>
  <c r="B39" i="3"/>
  <c r="C39" i="3"/>
  <c r="V39" i="3"/>
  <c r="E39" i="3"/>
  <c r="X39" i="3"/>
  <c r="A39" i="3"/>
  <c r="A9" i="3"/>
  <c r="V9" i="3"/>
  <c r="B9" i="3"/>
  <c r="E9" i="3"/>
  <c r="X9" i="3"/>
  <c r="C9" i="3"/>
  <c r="E62" i="3"/>
  <c r="A62" i="3"/>
  <c r="V62" i="3"/>
  <c r="B62" i="3"/>
  <c r="X62" i="3"/>
  <c r="C62" i="3"/>
  <c r="A22" i="3"/>
  <c r="C22" i="3"/>
  <c r="E22" i="3"/>
  <c r="B22" i="3"/>
  <c r="V22" i="3"/>
  <c r="X22" i="3"/>
  <c r="X3" i="3"/>
  <c r="C3" i="3"/>
  <c r="E3" i="3"/>
  <c r="A3" i="3"/>
  <c r="B3" i="3"/>
  <c r="V3" i="3"/>
  <c r="C49" i="3"/>
  <c r="E49" i="3"/>
  <c r="B49" i="3"/>
  <c r="A49" i="3"/>
  <c r="V49" i="3"/>
  <c r="X49" i="3"/>
  <c r="A30" i="3"/>
  <c r="C30" i="3"/>
  <c r="E30" i="3"/>
  <c r="B30" i="3"/>
  <c r="V30" i="3"/>
  <c r="X30" i="3"/>
  <c r="E21" i="3"/>
  <c r="V21" i="3"/>
  <c r="A21" i="3"/>
  <c r="B21" i="3"/>
  <c r="X21" i="3"/>
  <c r="C21" i="3"/>
  <c r="X27" i="3"/>
  <c r="V27" i="3"/>
  <c r="C27" i="3"/>
  <c r="E27" i="3"/>
  <c r="A27" i="3"/>
  <c r="B27" i="3"/>
  <c r="X8" i="3"/>
  <c r="E8" i="3"/>
  <c r="A8" i="3"/>
  <c r="B8" i="3"/>
  <c r="V8" i="3"/>
  <c r="C8" i="3"/>
  <c r="C34" i="3"/>
  <c r="E34" i="3"/>
  <c r="B34" i="3"/>
  <c r="V34" i="3"/>
  <c r="A34" i="3"/>
  <c r="X34" i="3"/>
  <c r="A13" i="3"/>
  <c r="V13" i="3"/>
  <c r="C13" i="3"/>
  <c r="E13" i="3"/>
  <c r="B13" i="3"/>
  <c r="X13" i="3"/>
  <c r="A5" i="3"/>
  <c r="B5" i="3"/>
  <c r="X5" i="3"/>
  <c r="C5" i="3"/>
  <c r="V5" i="3"/>
  <c r="E5" i="3"/>
</calcChain>
</file>

<file path=xl/sharedStrings.xml><?xml version="1.0" encoding="utf-8"?>
<sst xmlns="http://schemas.openxmlformats.org/spreadsheetml/2006/main" count="397" uniqueCount="306">
  <si>
    <t>DE-01</t>
  </si>
  <si>
    <t>INSTITUTO PANAMAÑO DE HABILITACIÓN ESPECIAL</t>
  </si>
  <si>
    <t xml:space="preserve">Año lectivo: </t>
  </si>
  <si>
    <t>Institución:</t>
  </si>
  <si>
    <t>Jornada:</t>
  </si>
  <si>
    <t>MINISTERIO DE EDUCACIÓN</t>
  </si>
  <si>
    <t>Educador(a):</t>
  </si>
  <si>
    <t>IPHE</t>
  </si>
  <si>
    <t>Matutina</t>
  </si>
  <si>
    <t>DIRECCIÓN NACIONAL DE EDUCACIÓN ESPECIAL</t>
  </si>
  <si>
    <t xml:space="preserve">Cédula No.: </t>
  </si>
  <si>
    <t>MEDUCA</t>
  </si>
  <si>
    <t>Vespertina</t>
  </si>
  <si>
    <t>INFORMACIÓN ESTADÍSTICA DE SERVICIOS DE HABILITACIÓN ESPECIAL</t>
  </si>
  <si>
    <t xml:space="preserve">Formulario No.: </t>
  </si>
  <si>
    <t>Puente</t>
  </si>
  <si>
    <t>Centro Educativo:</t>
  </si>
  <si>
    <t>Provincia</t>
  </si>
  <si>
    <t>Distrito</t>
  </si>
  <si>
    <t>Corregimiento</t>
  </si>
  <si>
    <t>.</t>
  </si>
  <si>
    <t>No.</t>
  </si>
  <si>
    <t>Apellido y Nombre</t>
  </si>
  <si>
    <t>No. de Cédula</t>
  </si>
  <si>
    <t>Condición  o  Discapacidad</t>
  </si>
  <si>
    <t>Sexo</t>
  </si>
  <si>
    <t>Fecha de Nacimiento</t>
  </si>
  <si>
    <t>Edad en Años</t>
  </si>
  <si>
    <t>Lugar geográfico de Procedencia</t>
  </si>
  <si>
    <t>Nivel educativo</t>
  </si>
  <si>
    <t>Grado que cursa</t>
  </si>
  <si>
    <t>Bachiller  o  Taller</t>
  </si>
  <si>
    <t>Especialidad</t>
  </si>
  <si>
    <t>Modalidad</t>
  </si>
  <si>
    <t>Turno</t>
  </si>
  <si>
    <t>Necesidades Educativas Especiales</t>
  </si>
  <si>
    <t>Servicios de Habilitación (Áreas de Habilitación)</t>
  </si>
  <si>
    <t>Movimiento</t>
  </si>
  <si>
    <t>Observación</t>
  </si>
  <si>
    <t>1  Matutino</t>
  </si>
  <si>
    <t>2  Vespertino</t>
  </si>
  <si>
    <t xml:space="preserve"> 1- Hombre</t>
  </si>
  <si>
    <t xml:space="preserve"> 2- Mujer</t>
  </si>
  <si>
    <t>Día</t>
  </si>
  <si>
    <t>Mes</t>
  </si>
  <si>
    <t>Año</t>
  </si>
  <si>
    <t>Firma:</t>
  </si>
  <si>
    <t>Departamento de Estadística</t>
  </si>
  <si>
    <t>Recibido por:</t>
  </si>
  <si>
    <t>Director(a):</t>
  </si>
  <si>
    <t>Fecha:</t>
  </si>
  <si>
    <t>Condición</t>
  </si>
  <si>
    <t>Bachiller</t>
  </si>
  <si>
    <t>Procedencia</t>
  </si>
  <si>
    <t>NEE</t>
  </si>
  <si>
    <t>provincia</t>
  </si>
  <si>
    <t>distrito</t>
  </si>
  <si>
    <t>corregimiento</t>
  </si>
  <si>
    <t>EPE</t>
  </si>
  <si>
    <t>0.00</t>
  </si>
  <si>
    <t>00</t>
  </si>
  <si>
    <t>Escuela de Enseñanza Especial</t>
  </si>
  <si>
    <t>1.00</t>
  </si>
  <si>
    <t>1.02</t>
  </si>
  <si>
    <t>01</t>
  </si>
  <si>
    <t>Escuela Vocacional Especial</t>
  </si>
  <si>
    <t>2.01</t>
  </si>
  <si>
    <t>1.03</t>
  </si>
  <si>
    <t>02</t>
  </si>
  <si>
    <t>Escuela Nacional de Sordos</t>
  </si>
  <si>
    <t>2.02</t>
  </si>
  <si>
    <t>1.04</t>
  </si>
  <si>
    <t>03</t>
  </si>
  <si>
    <t>Escuela de Ciegos Helen Keller</t>
  </si>
  <si>
    <t>2.03</t>
  </si>
  <si>
    <t>1.05</t>
  </si>
  <si>
    <t>04</t>
  </si>
  <si>
    <t>Programa de Autismo</t>
  </si>
  <si>
    <t>2.04</t>
  </si>
  <si>
    <t>1.06</t>
  </si>
  <si>
    <t>05</t>
  </si>
  <si>
    <t>Programa de Estimulación Precoz</t>
  </si>
  <si>
    <t>2.05</t>
  </si>
  <si>
    <t>1.07</t>
  </si>
  <si>
    <t>06</t>
  </si>
  <si>
    <t>Programa de Parálisis Cerebral</t>
  </si>
  <si>
    <t>2.06</t>
  </si>
  <si>
    <t>1.08</t>
  </si>
  <si>
    <t>07</t>
  </si>
  <si>
    <t>Centro de Orientación Infantil y Familiar (Planta)</t>
  </si>
  <si>
    <t>2.07</t>
  </si>
  <si>
    <t>1.09</t>
  </si>
  <si>
    <t>08</t>
  </si>
  <si>
    <t>Extensión de Bocas del Toro</t>
  </si>
  <si>
    <t>3.00</t>
  </si>
  <si>
    <t>09</t>
  </si>
  <si>
    <t>Extensión de Aguadulce</t>
  </si>
  <si>
    <t>4.01</t>
  </si>
  <si>
    <t>10</t>
  </si>
  <si>
    <t>Extensión de Antón</t>
  </si>
  <si>
    <t>4.02</t>
  </si>
  <si>
    <t>11</t>
  </si>
  <si>
    <t>Extensión de Penonomé</t>
  </si>
  <si>
    <t>4.03</t>
  </si>
  <si>
    <t>12</t>
  </si>
  <si>
    <t>Extensión de Colón</t>
  </si>
  <si>
    <t>4.04</t>
  </si>
  <si>
    <t>9.99</t>
  </si>
  <si>
    <t>13</t>
  </si>
  <si>
    <t>Extensión de Chiriquí</t>
  </si>
  <si>
    <t>4.05</t>
  </si>
  <si>
    <t>14</t>
  </si>
  <si>
    <t>Extensión de Darién</t>
  </si>
  <si>
    <t>4.06</t>
  </si>
  <si>
    <t>15</t>
  </si>
  <si>
    <t>Extensión de Herrera</t>
  </si>
  <si>
    <t>4.07</t>
  </si>
  <si>
    <t>16</t>
  </si>
  <si>
    <t>Extensión de Los Santos</t>
  </si>
  <si>
    <t>4.08</t>
  </si>
  <si>
    <t>17</t>
  </si>
  <si>
    <t>Extensión de Panamá Este</t>
  </si>
  <si>
    <t>4.09</t>
  </si>
  <si>
    <t>18</t>
  </si>
  <si>
    <t>Extensión de Panamá Oeste</t>
  </si>
  <si>
    <t>4.10</t>
  </si>
  <si>
    <t>19</t>
  </si>
  <si>
    <t>Extensión de Tocumen</t>
  </si>
  <si>
    <t>4.11</t>
  </si>
  <si>
    <t>20</t>
  </si>
  <si>
    <t>Extensión de Veraguas</t>
  </si>
  <si>
    <t>4.12</t>
  </si>
  <si>
    <t>21</t>
  </si>
  <si>
    <t>Extensión de Kuna Yala</t>
  </si>
  <si>
    <t>4.13</t>
  </si>
  <si>
    <t>22</t>
  </si>
  <si>
    <t>4.14</t>
  </si>
  <si>
    <t>23</t>
  </si>
  <si>
    <t>4.15</t>
  </si>
  <si>
    <t>24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</si>
  <si>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</si>
  <si>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</si>
  <si>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</si>
  <si>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</si>
  <si>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</si>
  <si>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</si>
  <si>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</si>
  <si>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</si>
  <si>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</si>
  <si>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</si>
  <si>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</si>
  <si>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</si>
  <si>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PK</t>
  </si>
  <si>
    <t>K</t>
  </si>
  <si>
    <t>Grado</t>
  </si>
  <si>
    <t>Escuela, Programa, Centro o Extensión:</t>
  </si>
  <si>
    <t>Cédula</t>
  </si>
  <si>
    <t>Estudiante</t>
  </si>
  <si>
    <t>Edad</t>
  </si>
  <si>
    <t>F Nacimiento</t>
  </si>
  <si>
    <t>Seguro Social</t>
  </si>
  <si>
    <t>Barriada</t>
  </si>
  <si>
    <t>Calle</t>
  </si>
  <si>
    <t>Casa</t>
  </si>
  <si>
    <t>Nombre padre</t>
  </si>
  <si>
    <t>CédPadre</t>
  </si>
  <si>
    <t>Ocupación_P</t>
  </si>
  <si>
    <t>Nombre madre</t>
  </si>
  <si>
    <t>CédMadre</t>
  </si>
  <si>
    <t>Ocupación_M</t>
  </si>
  <si>
    <t>condición</t>
  </si>
  <si>
    <t>Codiscapacidad</t>
  </si>
  <si>
    <t>Area procedencia</t>
  </si>
  <si>
    <t>Diagnóstico</t>
  </si>
  <si>
    <t>Tipo paciente</t>
  </si>
  <si>
    <t>Fecha inicio</t>
  </si>
  <si>
    <t>Fecha salida</t>
  </si>
  <si>
    <t>Fecha de captura</t>
  </si>
  <si>
    <t>Tiempo IPHE</t>
  </si>
  <si>
    <t>Formulario</t>
  </si>
  <si>
    <t>Cededuc</t>
  </si>
  <si>
    <t>CodEsc</t>
  </si>
  <si>
    <t>Año lectivo</t>
  </si>
  <si>
    <t>Nivel</t>
  </si>
  <si>
    <t>Especilidad</t>
  </si>
  <si>
    <t>Sistema Regular</t>
  </si>
  <si>
    <t>Reingreso</t>
  </si>
  <si>
    <t>Asistencia</t>
  </si>
  <si>
    <t>Escolaridad</t>
  </si>
  <si>
    <t>Tiempo</t>
  </si>
  <si>
    <t>Actividad</t>
  </si>
  <si>
    <t>Participación</t>
  </si>
  <si>
    <t>Cetificado</t>
  </si>
  <si>
    <t>Fecha captura</t>
  </si>
  <si>
    <t>Control</t>
  </si>
  <si>
    <t>Número Condición</t>
  </si>
  <si>
    <t>Descripción</t>
  </si>
  <si>
    <t>Número</t>
  </si>
  <si>
    <t>Sin discapacidad</t>
  </si>
  <si>
    <t>900</t>
  </si>
  <si>
    <t>No Aplica</t>
  </si>
  <si>
    <t>No reportó movimiento</t>
  </si>
  <si>
    <t>Retraso mental</t>
  </si>
  <si>
    <t>F79</t>
  </si>
  <si>
    <t>Bachiller en Ciencias</t>
  </si>
  <si>
    <t>Promovido a grado superior</t>
  </si>
  <si>
    <t>Bachiller en Comercio</t>
  </si>
  <si>
    <t>Permanece en el mismo grado</t>
  </si>
  <si>
    <t>Bachiller en Letras</t>
  </si>
  <si>
    <t>Promovido de nivel educativo</t>
  </si>
  <si>
    <t>Trastornos neuromotores</t>
  </si>
  <si>
    <t>G80</t>
  </si>
  <si>
    <t>Vocacional Especial</t>
  </si>
  <si>
    <t>Desertor al servicio</t>
  </si>
  <si>
    <t>Trastornos generalizados del desarrollo</t>
  </si>
  <si>
    <t>Otro Bachiller</t>
  </si>
  <si>
    <t>Traslado</t>
  </si>
  <si>
    <t>Retos múltiples</t>
  </si>
  <si>
    <t>850</t>
  </si>
  <si>
    <t>Trastornos específicos del desarrollo</t>
  </si>
  <si>
    <t>Especilaidad</t>
  </si>
  <si>
    <t>Egresado</t>
  </si>
  <si>
    <t>Niño(a) en riesgo de nacimiento</t>
  </si>
  <si>
    <t>700</t>
  </si>
  <si>
    <t>No aplica</t>
  </si>
  <si>
    <t>Defunción</t>
  </si>
  <si>
    <t>Niño(a) en riesgo social</t>
  </si>
  <si>
    <t>0</t>
  </si>
  <si>
    <t>Condición sin definir</t>
  </si>
  <si>
    <t>Contabilidad</t>
  </si>
  <si>
    <t>Hombre</t>
  </si>
  <si>
    <t>Otras Discapacidades</t>
  </si>
  <si>
    <t>800</t>
  </si>
  <si>
    <t>Secretariado</t>
  </si>
  <si>
    <t>Mujer</t>
  </si>
  <si>
    <t>Sin discapacidad NEE</t>
  </si>
  <si>
    <t>980</t>
  </si>
  <si>
    <t>Secretariado Bilingüe</t>
  </si>
  <si>
    <t>No Especificada</t>
  </si>
  <si>
    <t>Estenografía</t>
  </si>
  <si>
    <t>Informática</t>
  </si>
  <si>
    <t>Urbana</t>
  </si>
  <si>
    <t>Gestión empersarial</t>
  </si>
  <si>
    <t>Rural</t>
  </si>
  <si>
    <t>No especificado</t>
  </si>
  <si>
    <t>Banca y Finanzas</t>
  </si>
  <si>
    <t>Indígena</t>
  </si>
  <si>
    <t>Estimulación Temprana</t>
  </si>
  <si>
    <t>Pre-Escolar</t>
  </si>
  <si>
    <t>Ebanistería</t>
  </si>
  <si>
    <t>Primaria</t>
  </si>
  <si>
    <t>Sastrería</t>
  </si>
  <si>
    <t>Premedia</t>
  </si>
  <si>
    <t>Costura</t>
  </si>
  <si>
    <t>Media</t>
  </si>
  <si>
    <t>Soldadura</t>
  </si>
  <si>
    <t>Vocacional</t>
  </si>
  <si>
    <t>Construcción</t>
  </si>
  <si>
    <t>Modistería</t>
  </si>
  <si>
    <t>Chapistería</t>
  </si>
  <si>
    <t>No Especificado</t>
  </si>
  <si>
    <t>Auxiliar de chapistería</t>
  </si>
  <si>
    <t>Inclusión Total</t>
  </si>
  <si>
    <t>Tapicería</t>
  </si>
  <si>
    <t>Inclusión Parcial</t>
  </si>
  <si>
    <t>Encuadernación</t>
  </si>
  <si>
    <t>Aula Especial</t>
  </si>
  <si>
    <t>Refrigeración</t>
  </si>
  <si>
    <t>Atención Individual</t>
  </si>
  <si>
    <t>Educación para el hogar</t>
  </si>
  <si>
    <t>Planta</t>
  </si>
  <si>
    <t>Mecánica general</t>
  </si>
  <si>
    <t>Auxiliar de mecánica general</t>
  </si>
  <si>
    <t>Jornada</t>
  </si>
  <si>
    <t>Mecánica de precisión</t>
  </si>
  <si>
    <t>Auxiliar de mecánica de precisión</t>
  </si>
  <si>
    <t>Matutino</t>
  </si>
  <si>
    <t>Electromecánica</t>
  </si>
  <si>
    <t>Vespertino</t>
  </si>
  <si>
    <t>Electricidad</t>
  </si>
  <si>
    <t>Electrónica</t>
  </si>
  <si>
    <t>Auxiliar de belleza</t>
  </si>
  <si>
    <t>Auxiliar de oficina</t>
  </si>
  <si>
    <t>Asitente agropecuario</t>
  </si>
  <si>
    <t>Auto Mecánica</t>
  </si>
  <si>
    <t>Artes Gráficas</t>
  </si>
  <si>
    <t>Gastronomía</t>
  </si>
  <si>
    <t>Plomería</t>
  </si>
  <si>
    <t>Hojalatería</t>
  </si>
  <si>
    <t>Otros</t>
  </si>
  <si>
    <t>Bachiller en Informática</t>
  </si>
  <si>
    <t>Bachiller en Humanística</t>
  </si>
  <si>
    <t>Bachiller Industrial</t>
  </si>
  <si>
    <t>Bachiller en Turismo</t>
  </si>
  <si>
    <t>Bachiller Agropecuario</t>
  </si>
  <si>
    <t>H919</t>
  </si>
  <si>
    <t>Discapacidad auditiva</t>
  </si>
  <si>
    <t>Discapacidad visual</t>
  </si>
  <si>
    <t>F84</t>
  </si>
  <si>
    <t>500</t>
  </si>
  <si>
    <t>P1</t>
  </si>
  <si>
    <t>P2</t>
  </si>
  <si>
    <t>P3</t>
  </si>
  <si>
    <t>Valor</t>
  </si>
  <si>
    <t xml:space="preserve"> </t>
  </si>
  <si>
    <t>H53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</si>
</sst>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1" formatCode="_(* #,##0.00_);_(* \(#,##0.00\);_(* &quot;-&quot;??_);_(@_)"/>
    <numFmt numFmtId="178" formatCode="00"/>
    <numFmt numFmtId="179" formatCode="0000"/>
    <numFmt numFmtId="180" formatCode="_(* #,##0_);_(* \(#,##0\);_(* &quot;-&quot;??_);_(@_)"/>
    <numFmt numFmtId="181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171" fontId="15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79">
    <xf numFmtId="0" fontId="0" fillId="0" borderId="0" xfId="0"/>
    <xf numFmtId="0" fontId="2" fillId="0" borderId="0" xfId="3"/>
    <xf numFmtId="0" fontId="2" fillId="3" borderId="0" xfId="3" applyFill="1" applyAlignment="1">
      <alignment vertical="center"/>
    </xf>
    <xf numFmtId="0" fontId="5" fillId="3" borderId="2" xfId="3" applyFont="1" applyFill="1" applyBorder="1" applyAlignment="1" applyProtection="1">
      <alignment horizontal="center" vertical="center"/>
      <protection locked="0"/>
    </xf>
    <xf numFmtId="0" fontId="2" fillId="3" borderId="0" xfId="3" applyFill="1" applyAlignment="1">
      <alignment horizontal="left" vertical="center" indent="3"/>
    </xf>
    <xf numFmtId="0" fontId="6" fillId="3" borderId="2" xfId="3" applyFont="1" applyFill="1" applyBorder="1" applyAlignment="1" applyProtection="1">
      <alignment horizontal="center"/>
      <protection locked="0"/>
    </xf>
    <xf numFmtId="0" fontId="7" fillId="3" borderId="0" xfId="3" applyFont="1" applyFill="1" applyAlignment="1">
      <alignment horizontal="left" vertical="center" indent="3"/>
    </xf>
    <xf numFmtId="0" fontId="4" fillId="3" borderId="0" xfId="3" applyFont="1" applyFill="1" applyAlignment="1">
      <alignment wrapText="1"/>
    </xf>
    <xf numFmtId="0" fontId="9" fillId="3" borderId="0" xfId="3" applyFont="1" applyFill="1" applyAlignment="1">
      <alignment horizontal="right" vertical="center"/>
    </xf>
    <xf numFmtId="49" fontId="6" fillId="3" borderId="2" xfId="3" applyNumberFormat="1" applyFont="1" applyFill="1" applyBorder="1" applyAlignment="1" applyProtection="1">
      <alignment horizontal="center" vertical="center"/>
      <protection locked="0"/>
    </xf>
    <xf numFmtId="0" fontId="2" fillId="3" borderId="0" xfId="3" applyFill="1"/>
    <xf numFmtId="0" fontId="5" fillId="3" borderId="0" xfId="3" applyFont="1" applyFill="1" applyAlignment="1">
      <alignment horizontal="right"/>
    </xf>
    <xf numFmtId="49" fontId="2" fillId="3" borderId="2" xfId="3" applyNumberFormat="1" applyFill="1" applyBorder="1" applyAlignment="1" applyProtection="1">
      <alignment horizontal="center"/>
      <protection locked="0"/>
    </xf>
    <xf numFmtId="0" fontId="9" fillId="3" borderId="3" xfId="3" applyFont="1" applyFill="1" applyBorder="1" applyAlignment="1">
      <alignment horizontal="center" textRotation="90" wrapText="1"/>
    </xf>
    <xf numFmtId="0" fontId="9" fillId="3" borderId="4" xfId="3" applyFont="1" applyFill="1" applyBorder="1" applyAlignment="1">
      <alignment horizontal="center" textRotation="90" wrapText="1"/>
    </xf>
    <xf numFmtId="0" fontId="11" fillId="3" borderId="5" xfId="3" applyFont="1" applyFill="1" applyBorder="1" applyAlignment="1">
      <alignment horizontal="center" vertical="center" wrapText="1"/>
    </xf>
    <xf numFmtId="0" fontId="2" fillId="3" borderId="6" xfId="3" applyFill="1" applyBorder="1" applyAlignment="1">
      <alignment horizontal="center" vertical="center"/>
    </xf>
    <xf numFmtId="22" fontId="2" fillId="3" borderId="7" xfId="3" applyNumberFormat="1" applyFill="1" applyBorder="1" applyAlignment="1" applyProtection="1">
      <alignment horizontal="center" vertical="center"/>
      <protection locked="0"/>
    </xf>
    <xf numFmtId="0" fontId="2" fillId="3" borderId="8" xfId="3" applyFill="1" applyBorder="1" applyAlignment="1" applyProtection="1">
      <alignment horizontal="center" vertical="center"/>
      <protection locked="0"/>
    </xf>
    <xf numFmtId="178" fontId="2" fillId="3" borderId="2" xfId="3" applyNumberFormat="1" applyFill="1" applyBorder="1" applyAlignment="1" applyProtection="1">
      <alignment horizontal="center" vertical="center"/>
      <protection locked="0"/>
    </xf>
    <xf numFmtId="179" fontId="2" fillId="3" borderId="2" xfId="3" applyNumberFormat="1" applyFill="1" applyBorder="1" applyAlignment="1" applyProtection="1">
      <alignment horizontal="center" vertical="center"/>
      <protection locked="0"/>
    </xf>
    <xf numFmtId="180" fontId="2" fillId="3" borderId="2" xfId="1" applyNumberFormat="1" applyFont="1" applyFill="1" applyBorder="1" applyAlignment="1" applyProtection="1">
      <alignment horizontal="center" vertical="center"/>
      <protection locked="0"/>
    </xf>
    <xf numFmtId="0" fontId="2" fillId="3" borderId="2" xfId="3" applyFill="1" applyBorder="1" applyAlignment="1" applyProtection="1">
      <alignment horizontal="center" vertical="center"/>
      <protection locked="0"/>
    </xf>
    <xf numFmtId="0" fontId="2" fillId="3" borderId="9" xfId="3" applyFill="1" applyBorder="1" applyAlignment="1" applyProtection="1">
      <alignment horizontal="center" vertical="center"/>
      <protection locked="0"/>
    </xf>
    <xf numFmtId="49" fontId="2" fillId="3" borderId="2" xfId="3" applyNumberFormat="1" applyFill="1" applyBorder="1" applyAlignment="1" applyProtection="1">
      <alignment horizontal="center" vertical="center"/>
      <protection locked="0"/>
    </xf>
    <xf numFmtId="0" fontId="2" fillId="3" borderId="10" xfId="3" applyFill="1" applyBorder="1" applyAlignment="1" applyProtection="1">
      <alignment horizontal="center" vertical="center"/>
      <protection locked="0"/>
    </xf>
    <xf numFmtId="0" fontId="2" fillId="3" borderId="11" xfId="3" applyFill="1" applyBorder="1" applyAlignment="1" applyProtection="1">
      <alignment horizontal="center" vertical="center"/>
      <protection locked="0"/>
    </xf>
    <xf numFmtId="0" fontId="2" fillId="3" borderId="12" xfId="3" applyFill="1" applyBorder="1" applyAlignment="1" applyProtection="1">
      <alignment horizontal="center" vertical="center"/>
      <protection locked="0"/>
    </xf>
    <xf numFmtId="0" fontId="2" fillId="3" borderId="13" xfId="3" applyFill="1" applyBorder="1" applyAlignment="1" applyProtection="1">
      <alignment horizontal="center" vertical="center"/>
      <protection locked="0"/>
    </xf>
    <xf numFmtId="0" fontId="2" fillId="0" borderId="0" xfId="3" applyAlignment="1">
      <alignment vertical="center"/>
    </xf>
    <xf numFmtId="0" fontId="2" fillId="3" borderId="7" xfId="3" applyFill="1" applyBorder="1" applyAlignment="1" applyProtection="1">
      <alignment horizontal="center" vertical="center"/>
      <protection locked="0"/>
    </xf>
    <xf numFmtId="0" fontId="2" fillId="3" borderId="6" xfId="3" applyFill="1" applyBorder="1" applyAlignment="1" applyProtection="1">
      <alignment horizontal="center" vertical="center"/>
      <protection locked="0"/>
    </xf>
    <xf numFmtId="0" fontId="2" fillId="3" borderId="14" xfId="3" applyFill="1" applyBorder="1" applyAlignment="1" applyProtection="1">
      <alignment horizontal="center" vertical="center"/>
      <protection locked="0"/>
    </xf>
    <xf numFmtId="0" fontId="2" fillId="3" borderId="15" xfId="3" applyFill="1" applyBorder="1" applyAlignment="1" applyProtection="1">
      <alignment horizontal="center" vertical="center"/>
      <protection locked="0"/>
    </xf>
    <xf numFmtId="0" fontId="2" fillId="3" borderId="16" xfId="3" applyFill="1" applyBorder="1" applyAlignment="1" applyProtection="1">
      <alignment horizontal="center" vertical="center"/>
      <protection locked="0"/>
    </xf>
    <xf numFmtId="0" fontId="2" fillId="3" borderId="17" xfId="3" applyFill="1" applyBorder="1" applyAlignment="1" applyProtection="1">
      <alignment horizontal="center" vertical="center"/>
      <protection locked="0"/>
    </xf>
    <xf numFmtId="0" fontId="2" fillId="3" borderId="18" xfId="3" applyFill="1" applyBorder="1" applyAlignment="1" applyProtection="1">
      <alignment horizontal="center" vertical="center"/>
      <protection locked="0"/>
    </xf>
    <xf numFmtId="0" fontId="2" fillId="3" borderId="19" xfId="3" applyFill="1" applyBorder="1" applyAlignment="1" applyProtection="1">
      <alignment horizontal="center" vertical="center"/>
      <protection locked="0"/>
    </xf>
    <xf numFmtId="0" fontId="4" fillId="3" borderId="0" xfId="3" applyFont="1" applyFill="1" applyAlignment="1">
      <alignment horizontal="left"/>
    </xf>
    <xf numFmtId="0" fontId="2" fillId="3" borderId="0" xfId="3" applyFill="1" applyAlignment="1">
      <alignment horizontal="left"/>
    </xf>
    <xf numFmtId="0" fontId="2" fillId="3" borderId="0" xfId="3" applyFill="1"/>
    <xf numFmtId="0" fontId="2" fillId="3" borderId="0" xfId="3" applyFill="1"/>
    <xf numFmtId="0" fontId="7" fillId="3" borderId="0" xfId="3" applyFont="1" applyFill="1" applyAlignment="1">
      <alignment horizontal="left" indent="2"/>
    </xf>
    <xf numFmtId="0" fontId="10" fillId="3" borderId="0" xfId="3" applyFont="1" applyFill="1" applyAlignment="1">
      <alignment horizontal="left"/>
    </xf>
    <xf numFmtId="0" fontId="10" fillId="3" borderId="0" xfId="3" applyFont="1" applyFill="1"/>
    <xf numFmtId="0" fontId="2" fillId="0" borderId="0" xfId="3" applyAlignment="1">
      <alignment horizontal="center" vertical="center"/>
    </xf>
    <xf numFmtId="49" fontId="2" fillId="0" borderId="0" xfId="3" applyNumberFormat="1"/>
    <xf numFmtId="0" fontId="2" fillId="0" borderId="0" xfId="3" applyAlignment="1">
      <alignment horizontal="right" vertical="center"/>
    </xf>
    <xf numFmtId="0" fontId="2" fillId="0" borderId="0" xfId="3" applyAlignment="1">
      <alignment horizontal="right"/>
    </xf>
    <xf numFmtId="0" fontId="2" fillId="3" borderId="7" xfId="3" applyFill="1" applyBorder="1" applyAlignment="1" applyProtection="1">
      <alignment horizontal="center" vertical="center"/>
      <protection locked="0"/>
    </xf>
    <xf numFmtId="0" fontId="2" fillId="3" borderId="9" xfId="3" applyFill="1" applyBorder="1" applyAlignment="1" applyProtection="1">
      <alignment horizontal="center" vertical="center"/>
      <protection locked="0"/>
    </xf>
    <xf numFmtId="0" fontId="2" fillId="3" borderId="7" xfId="3" applyFill="1" applyBorder="1" applyAlignment="1" applyProtection="1">
      <alignment horizontal="center" vertical="center"/>
      <protection locked="0"/>
    </xf>
    <xf numFmtId="0" fontId="2" fillId="3" borderId="9" xfId="3" applyFill="1" applyBorder="1" applyAlignment="1" applyProtection="1">
      <alignment horizontal="center" vertical="center"/>
      <protection locked="0"/>
    </xf>
    <xf numFmtId="0" fontId="14" fillId="2" borderId="20" xfId="6" applyFont="1" applyFill="1" applyBorder="1" applyAlignment="1">
      <alignment horizontal="center" vertical="center" wrapText="1"/>
    </xf>
    <xf numFmtId="0" fontId="13" fillId="2" borderId="20" xfId="5" applyFill="1" applyBorder="1" applyAlignment="1">
      <alignment horizontal="center"/>
    </xf>
    <xf numFmtId="0" fontId="0" fillId="0" borderId="0" xfId="0"/>
    <xf numFmtId="0" fontId="12" fillId="2" borderId="20" xfId="7" applyFont="1" applyFill="1" applyBorder="1" applyAlignment="1">
      <alignment horizontal="center" vertical="center" wrapText="1"/>
    </xf>
    <xf numFmtId="0" fontId="1" fillId="2" borderId="20" xfId="7" applyFont="1" applyFill="1" applyBorder="1" applyAlignment="1">
      <alignment horizontal="center"/>
    </xf>
    <xf numFmtId="0" fontId="1" fillId="2" borderId="20" xfId="4" applyFont="1" applyFill="1" applyBorder="1" applyAlignment="1">
      <alignment horizontal="center"/>
    </xf>
    <xf numFmtId="0" fontId="1" fillId="0" borderId="1" xfId="7" applyFont="1" applyBorder="1" applyAlignment="1">
      <alignment horizontal="right" wrapText="1"/>
    </xf>
    <xf numFmtId="0" fontId="1" fillId="0" borderId="1" xfId="7" applyFont="1" applyBorder="1" applyAlignment="1">
      <alignment wrapText="1"/>
    </xf>
    <xf numFmtId="0" fontId="1" fillId="0" borderId="1" xfId="4" applyFont="1" applyBorder="1" applyAlignment="1">
      <alignment horizontal="right" wrapText="1"/>
    </xf>
    <xf numFmtId="0" fontId="1" fillId="0" borderId="1" xfId="4" applyFont="1" applyBorder="1" applyAlignment="1">
      <alignment wrapText="1"/>
    </xf>
    <xf numFmtId="0" fontId="1" fillId="0" borderId="21" xfId="7" applyFont="1" applyBorder="1" applyAlignment="1">
      <alignment horizontal="right" wrapText="1"/>
    </xf>
    <xf numFmtId="0" fontId="1" fillId="0" borderId="21" xfId="7" applyFont="1" applyBorder="1" applyAlignment="1">
      <alignment wrapText="1"/>
    </xf>
    <xf numFmtId="0" fontId="1" fillId="0" borderId="0" xfId="4" applyFont="1" applyAlignment="1">
      <alignment horizontal="right" wrapText="1"/>
    </xf>
    <xf numFmtId="0" fontId="1" fillId="0" borderId="0" xfId="4" applyFont="1" applyAlignment="1">
      <alignment wrapText="1"/>
    </xf>
    <xf numFmtId="0" fontId="1" fillId="0" borderId="0" xfId="7" applyFont="1" applyAlignment="1">
      <alignment wrapText="1"/>
    </xf>
    <xf numFmtId="49" fontId="1" fillId="0" borderId="1" xfId="7" applyNumberFormat="1" applyFont="1" applyBorder="1" applyAlignment="1">
      <alignment wrapText="1"/>
    </xf>
    <xf numFmtId="14" fontId="0" fillId="0" borderId="0" xfId="0" applyNumberFormat="1"/>
    <xf numFmtId="0" fontId="4" fillId="0" borderId="0" xfId="3" applyFont="1" applyAlignment="1">
      <alignment horizontal="center"/>
    </xf>
    <xf numFmtId="0" fontId="2" fillId="3" borderId="7" xfId="3" applyFill="1" applyBorder="1" applyAlignment="1" applyProtection="1">
      <alignment horizontal="center" vertical="center"/>
      <protection locked="0"/>
    </xf>
    <xf numFmtId="0" fontId="2" fillId="3" borderId="9" xfId="3" applyFill="1" applyBorder="1" applyAlignment="1" applyProtection="1">
      <alignment horizontal="center" vertical="center"/>
      <protection locked="0"/>
    </xf>
    <xf numFmtId="0" fontId="2" fillId="3" borderId="40" xfId="3" applyFill="1" applyBorder="1" applyAlignment="1" applyProtection="1">
      <alignment horizontal="center" vertical="center"/>
      <protection locked="0"/>
    </xf>
    <xf numFmtId="0" fontId="2" fillId="3" borderId="40" xfId="3" applyFill="1" applyBorder="1" applyProtection="1">
      <protection locked="0"/>
    </xf>
    <xf numFmtId="0" fontId="2" fillId="3" borderId="48" xfId="3" applyFill="1" applyBorder="1" applyAlignment="1" applyProtection="1">
      <alignment horizontal="left" vertical="center"/>
      <protection locked="0"/>
    </xf>
    <xf numFmtId="0" fontId="2" fillId="3" borderId="23" xfId="3" applyFill="1" applyBorder="1" applyAlignment="1" applyProtection="1">
      <alignment horizontal="left" vertical="center"/>
      <protection locked="0"/>
    </xf>
    <xf numFmtId="0" fontId="2" fillId="3" borderId="40" xfId="3" applyFill="1" applyBorder="1" applyAlignment="1" applyProtection="1">
      <alignment horizontal="left" vertical="center"/>
      <protection locked="0"/>
    </xf>
    <xf numFmtId="0" fontId="2" fillId="3" borderId="7" xfId="3" applyFill="1" applyBorder="1" applyAlignment="1" applyProtection="1">
      <alignment horizontal="left" vertical="center"/>
      <protection locked="0"/>
    </xf>
    <xf numFmtId="0" fontId="2" fillId="3" borderId="9" xfId="3" applyFill="1" applyBorder="1" applyAlignment="1" applyProtection="1">
      <alignment horizontal="left" vertical="center"/>
      <protection locked="0"/>
    </xf>
    <xf numFmtId="0" fontId="4" fillId="3" borderId="24" xfId="3" applyFont="1" applyFill="1" applyBorder="1" applyAlignment="1">
      <alignment horizontal="center" wrapText="1"/>
    </xf>
    <xf numFmtId="0" fontId="4" fillId="3" borderId="0" xfId="3" applyFont="1" applyFill="1" applyAlignment="1">
      <alignment horizontal="center" wrapText="1"/>
    </xf>
    <xf numFmtId="0" fontId="10" fillId="3" borderId="26" xfId="3" applyFont="1" applyFill="1" applyBorder="1" applyAlignment="1">
      <alignment horizontal="center" vertical="center" wrapText="1"/>
    </xf>
    <xf numFmtId="0" fontId="10" fillId="3" borderId="27" xfId="3" applyFont="1" applyFill="1" applyBorder="1" applyAlignment="1">
      <alignment horizontal="center" vertical="center" wrapText="1"/>
    </xf>
    <xf numFmtId="0" fontId="10" fillId="3" borderId="28" xfId="3" applyFont="1" applyFill="1" applyBorder="1" applyAlignment="1">
      <alignment horizontal="center" vertical="center" wrapText="1"/>
    </xf>
    <xf numFmtId="0" fontId="10" fillId="3" borderId="29" xfId="3" applyFont="1" applyFill="1" applyBorder="1" applyAlignment="1">
      <alignment horizontal="center" vertical="center" wrapText="1"/>
    </xf>
    <xf numFmtId="0" fontId="10" fillId="3" borderId="0" xfId="3" applyFont="1" applyFill="1" applyAlignment="1">
      <alignment horizontal="center" vertical="center" wrapText="1"/>
    </xf>
    <xf numFmtId="0" fontId="10" fillId="3" borderId="30" xfId="3" applyFont="1" applyFill="1" applyBorder="1" applyAlignment="1">
      <alignment horizontal="center" vertical="center" wrapText="1"/>
    </xf>
    <xf numFmtId="0" fontId="10" fillId="3" borderId="31" xfId="3" applyFont="1" applyFill="1" applyBorder="1" applyAlignment="1">
      <alignment horizontal="center" vertical="center" wrapText="1"/>
    </xf>
    <xf numFmtId="0" fontId="10" fillId="3" borderId="25" xfId="3" applyFont="1" applyFill="1" applyBorder="1" applyAlignment="1">
      <alignment horizontal="center" vertical="center" wrapText="1"/>
    </xf>
    <xf numFmtId="0" fontId="10" fillId="3" borderId="32" xfId="3" applyFont="1" applyFill="1" applyBorder="1" applyAlignment="1">
      <alignment horizontal="center" vertical="center" wrapText="1"/>
    </xf>
    <xf numFmtId="0" fontId="11" fillId="3" borderId="45" xfId="3" applyFont="1" applyFill="1" applyBorder="1" applyAlignment="1">
      <alignment horizontal="center" vertical="center" textRotation="90" wrapText="1"/>
    </xf>
    <xf numFmtId="0" fontId="11" fillId="3" borderId="46" xfId="3" applyFont="1" applyFill="1" applyBorder="1" applyAlignment="1">
      <alignment horizontal="center" vertical="center" textRotation="90" wrapText="1"/>
    </xf>
    <xf numFmtId="0" fontId="11" fillId="3" borderId="47" xfId="3" applyFont="1" applyFill="1" applyBorder="1" applyAlignment="1">
      <alignment horizontal="center" vertical="center" textRotation="90" wrapText="1"/>
    </xf>
    <xf numFmtId="0" fontId="7" fillId="3" borderId="0" xfId="3" applyFont="1" applyFill="1" applyAlignment="1">
      <alignment horizontal="left" indent="3"/>
    </xf>
    <xf numFmtId="0" fontId="7" fillId="3" borderId="22" xfId="3" applyFont="1" applyFill="1" applyBorder="1" applyAlignment="1" applyProtection="1">
      <alignment horizontal="center"/>
      <protection locked="0"/>
    </xf>
    <xf numFmtId="0" fontId="7" fillId="3" borderId="0" xfId="3" applyFont="1" applyFill="1" applyAlignment="1">
      <alignment horizontal="left" indent="2"/>
    </xf>
    <xf numFmtId="0" fontId="9" fillId="3" borderId="41" xfId="3" applyFont="1" applyFill="1" applyBorder="1" applyAlignment="1">
      <alignment horizontal="right" vertical="center"/>
    </xf>
    <xf numFmtId="0" fontId="9" fillId="3" borderId="4" xfId="3" applyFont="1" applyFill="1" applyBorder="1" applyAlignment="1">
      <alignment horizontal="right" vertical="center"/>
    </xf>
    <xf numFmtId="0" fontId="8" fillId="3" borderId="0" xfId="3" applyFont="1" applyFill="1" applyAlignment="1">
      <alignment horizontal="center"/>
    </xf>
    <xf numFmtId="0" fontId="6" fillId="3" borderId="22" xfId="3" applyFont="1" applyFill="1" applyBorder="1" applyAlignment="1" applyProtection="1">
      <alignment horizontal="center"/>
      <protection locked="0"/>
    </xf>
    <xf numFmtId="0" fontId="2" fillId="3" borderId="52" xfId="3" applyFill="1" applyBorder="1" applyAlignment="1" applyProtection="1">
      <alignment horizontal="left" vertical="center"/>
      <protection locked="0"/>
    </xf>
    <xf numFmtId="0" fontId="2" fillId="3" borderId="53" xfId="3" applyFill="1" applyBorder="1" applyAlignment="1" applyProtection="1">
      <alignment horizontal="left" vertical="center"/>
      <protection locked="0"/>
    </xf>
    <xf numFmtId="0" fontId="2" fillId="3" borderId="54" xfId="3" applyFill="1" applyBorder="1" applyAlignment="1" applyProtection="1">
      <alignment horizontal="left" vertical="center"/>
      <protection locked="0"/>
    </xf>
    <xf numFmtId="0" fontId="9" fillId="3" borderId="0" xfId="3" applyFont="1" applyFill="1" applyAlignment="1">
      <alignment horizontal="right" vertical="center"/>
    </xf>
    <xf numFmtId="0" fontId="7" fillId="3" borderId="23" xfId="3" applyFont="1" applyFill="1" applyBorder="1" applyAlignment="1" applyProtection="1">
      <alignment horizontal="center"/>
      <protection locked="0"/>
    </xf>
    <xf numFmtId="0" fontId="2" fillId="3" borderId="49" xfId="3" applyFill="1" applyBorder="1" applyAlignment="1" applyProtection="1">
      <alignment horizontal="left" vertical="center"/>
      <protection locked="0"/>
    </xf>
    <xf numFmtId="0" fontId="2" fillId="3" borderId="50" xfId="3" applyFill="1" applyBorder="1" applyAlignment="1" applyProtection="1">
      <alignment horizontal="left" vertical="center"/>
      <protection locked="0"/>
    </xf>
    <xf numFmtId="0" fontId="2" fillId="3" borderId="51" xfId="3" applyFill="1" applyBorder="1" applyAlignment="1" applyProtection="1">
      <alignment horizontal="left" vertical="center"/>
      <protection locked="0"/>
    </xf>
    <xf numFmtId="0" fontId="10" fillId="3" borderId="36" xfId="3" applyFont="1" applyFill="1" applyBorder="1" applyAlignment="1">
      <alignment horizontal="center" vertical="center" textRotation="90" wrapText="1"/>
    </xf>
    <xf numFmtId="0" fontId="2" fillId="3" borderId="5" xfId="3" applyFill="1" applyBorder="1"/>
    <xf numFmtId="0" fontId="2" fillId="3" borderId="37" xfId="3" applyFill="1" applyBorder="1"/>
    <xf numFmtId="0" fontId="10" fillId="3" borderId="5" xfId="3" applyFont="1" applyFill="1" applyBorder="1" applyAlignment="1">
      <alignment horizontal="center" vertical="center" textRotation="90" wrapText="1"/>
    </xf>
    <xf numFmtId="0" fontId="10" fillId="3" borderId="37" xfId="3" applyFont="1" applyFill="1" applyBorder="1" applyAlignment="1">
      <alignment horizontal="center" vertical="center" textRotation="90" wrapText="1"/>
    </xf>
    <xf numFmtId="0" fontId="11" fillId="3" borderId="33" xfId="3" applyFont="1" applyFill="1" applyBorder="1" applyAlignment="1">
      <alignment horizontal="center" textRotation="90"/>
    </xf>
    <xf numFmtId="0" fontId="11" fillId="3" borderId="3" xfId="3" applyFont="1" applyFill="1" applyBorder="1" applyAlignment="1">
      <alignment horizontal="center" textRotation="90"/>
    </xf>
    <xf numFmtId="22" fontId="2" fillId="3" borderId="7" xfId="3" applyNumberFormat="1" applyFill="1" applyBorder="1" applyAlignment="1" applyProtection="1">
      <alignment horizontal="left" vertical="center"/>
      <protection locked="0"/>
    </xf>
    <xf numFmtId="0" fontId="10" fillId="3" borderId="36" xfId="3" applyFont="1" applyFill="1" applyBorder="1" applyAlignment="1">
      <alignment horizontal="center" vertical="center" wrapText="1"/>
    </xf>
    <xf numFmtId="0" fontId="4" fillId="3" borderId="33" xfId="3" applyFont="1" applyFill="1" applyBorder="1" applyAlignment="1">
      <alignment horizontal="center" vertical="center" wrapText="1"/>
    </xf>
    <xf numFmtId="0" fontId="4" fillId="3" borderId="24" xfId="3" applyFont="1" applyFill="1" applyBorder="1" applyAlignment="1">
      <alignment horizontal="center" vertical="center" wrapText="1"/>
    </xf>
    <xf numFmtId="0" fontId="4" fillId="3" borderId="34" xfId="3" applyFont="1" applyFill="1" applyBorder="1" applyAlignment="1">
      <alignment horizontal="center" vertical="center" wrapText="1"/>
    </xf>
    <xf numFmtId="0" fontId="4" fillId="3" borderId="41" xfId="3" applyFont="1" applyFill="1" applyBorder="1" applyAlignment="1">
      <alignment horizontal="center" vertical="center" wrapText="1"/>
    </xf>
    <xf numFmtId="0" fontId="4" fillId="3" borderId="0" xfId="3" applyFont="1" applyFill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22" xfId="3" applyFont="1" applyFill="1" applyBorder="1" applyAlignment="1">
      <alignment horizontal="center" vertical="center" wrapText="1"/>
    </xf>
    <xf numFmtId="0" fontId="4" fillId="3" borderId="35" xfId="3" applyFont="1" applyFill="1" applyBorder="1" applyAlignment="1">
      <alignment horizontal="center" vertical="center" wrapText="1"/>
    </xf>
    <xf numFmtId="0" fontId="4" fillId="3" borderId="42" xfId="3" applyFont="1" applyFill="1" applyBorder="1" applyAlignment="1">
      <alignment horizontal="center" vertical="center" wrapText="1"/>
    </xf>
    <xf numFmtId="0" fontId="2" fillId="3" borderId="43" xfId="3" applyFill="1" applyBorder="1"/>
    <xf numFmtId="0" fontId="2" fillId="3" borderId="44" xfId="3" applyFill="1" applyBorder="1"/>
    <xf numFmtId="0" fontId="10" fillId="3" borderId="45" xfId="3" applyFont="1" applyFill="1" applyBorder="1" applyAlignment="1">
      <alignment horizontal="center" vertical="center" textRotation="90" wrapText="1"/>
    </xf>
    <xf numFmtId="0" fontId="2" fillId="3" borderId="46" xfId="3" applyFill="1" applyBorder="1"/>
    <xf numFmtId="0" fontId="2" fillId="3" borderId="47" xfId="3" applyFill="1" applyBorder="1"/>
    <xf numFmtId="0" fontId="11" fillId="3" borderId="33" xfId="3" applyFont="1" applyFill="1" applyBorder="1" applyAlignment="1">
      <alignment horizontal="center" vertical="center" wrapText="1"/>
    </xf>
    <xf numFmtId="0" fontId="11" fillId="3" borderId="34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35" xfId="3" applyFont="1" applyFill="1" applyBorder="1" applyAlignment="1">
      <alignment horizontal="center" vertical="center" wrapText="1"/>
    </xf>
    <xf numFmtId="0" fontId="4" fillId="3" borderId="26" xfId="3" applyFont="1" applyFill="1" applyBorder="1" applyAlignment="1">
      <alignment horizontal="center" vertical="center" wrapText="1"/>
    </xf>
    <xf numFmtId="0" fontId="4" fillId="3" borderId="27" xfId="3" applyFont="1" applyFill="1" applyBorder="1" applyAlignment="1">
      <alignment horizontal="center" vertical="center" wrapText="1"/>
    </xf>
    <xf numFmtId="0" fontId="4" fillId="3" borderId="28" xfId="3" applyFont="1" applyFill="1" applyBorder="1" applyAlignment="1">
      <alignment horizontal="center" vertical="center" wrapText="1"/>
    </xf>
    <xf numFmtId="0" fontId="4" fillId="3" borderId="29" xfId="3" applyFont="1" applyFill="1" applyBorder="1" applyAlignment="1">
      <alignment horizontal="center" vertical="center" wrapText="1"/>
    </xf>
    <xf numFmtId="0" fontId="4" fillId="3" borderId="30" xfId="3" applyFont="1" applyFill="1" applyBorder="1" applyAlignment="1">
      <alignment horizontal="center" vertical="center" wrapText="1"/>
    </xf>
    <xf numFmtId="0" fontId="4" fillId="3" borderId="31" xfId="3" applyFont="1" applyFill="1" applyBorder="1" applyAlignment="1">
      <alignment horizontal="center" vertical="center" wrapText="1"/>
    </xf>
    <xf numFmtId="0" fontId="4" fillId="3" borderId="25" xfId="3" applyFont="1" applyFill="1" applyBorder="1" applyAlignment="1">
      <alignment horizontal="center" vertical="center" wrapText="1"/>
    </xf>
    <xf numFmtId="0" fontId="4" fillId="3" borderId="32" xfId="3" applyFont="1" applyFill="1" applyBorder="1" applyAlignment="1">
      <alignment horizontal="center" vertical="center" wrapText="1"/>
    </xf>
    <xf numFmtId="0" fontId="10" fillId="3" borderId="33" xfId="3" applyFont="1" applyFill="1" applyBorder="1" applyAlignment="1">
      <alignment horizontal="center" vertical="center" wrapText="1"/>
    </xf>
    <xf numFmtId="0" fontId="10" fillId="3" borderId="24" xfId="3" applyFont="1" applyFill="1" applyBorder="1" applyAlignment="1">
      <alignment horizontal="center" vertical="center" wrapText="1"/>
    </xf>
    <xf numFmtId="0" fontId="10" fillId="3" borderId="34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10" fillId="3" borderId="22" xfId="3" applyFont="1" applyFill="1" applyBorder="1" applyAlignment="1">
      <alignment horizontal="center" vertical="center" wrapText="1"/>
    </xf>
    <xf numFmtId="0" fontId="10" fillId="3" borderId="35" xfId="3" applyFont="1" applyFill="1" applyBorder="1" applyAlignment="1">
      <alignment horizontal="center" vertical="center" wrapText="1"/>
    </xf>
    <xf numFmtId="0" fontId="10" fillId="3" borderId="5" xfId="3" applyFont="1" applyFill="1" applyBorder="1" applyAlignment="1">
      <alignment horizontal="center" vertical="center" wrapText="1"/>
    </xf>
    <xf numFmtId="0" fontId="10" fillId="3" borderId="37" xfId="3" applyFont="1" applyFill="1" applyBorder="1" applyAlignment="1">
      <alignment horizontal="center" vertical="center" wrapText="1"/>
    </xf>
    <xf numFmtId="0" fontId="11" fillId="3" borderId="36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37" xfId="3" applyFont="1" applyFill="1" applyBorder="1" applyAlignment="1">
      <alignment horizontal="center" vertical="center" wrapText="1"/>
    </xf>
    <xf numFmtId="0" fontId="10" fillId="3" borderId="34" xfId="3" applyFont="1" applyFill="1" applyBorder="1" applyAlignment="1">
      <alignment horizontal="center" vertical="center" textRotation="90"/>
    </xf>
    <xf numFmtId="0" fontId="2" fillId="3" borderId="4" xfId="3" applyFill="1" applyBorder="1"/>
    <xf numFmtId="0" fontId="2" fillId="3" borderId="35" xfId="3" applyFill="1" applyBorder="1"/>
    <xf numFmtId="0" fontId="2" fillId="3" borderId="0" xfId="3" applyFill="1" applyAlignment="1">
      <alignment horizontal="center"/>
    </xf>
    <xf numFmtId="0" fontId="11" fillId="3" borderId="38" xfId="3" applyFont="1" applyFill="1" applyBorder="1" applyAlignment="1">
      <alignment horizontal="center" textRotation="90"/>
    </xf>
    <xf numFmtId="0" fontId="11" fillId="3" borderId="39" xfId="3" applyFont="1" applyFill="1" applyBorder="1" applyAlignment="1">
      <alignment horizontal="center" textRotation="90"/>
    </xf>
    <xf numFmtId="0" fontId="11" fillId="3" borderId="7" xfId="3" applyFont="1" applyFill="1" applyBorder="1" applyAlignment="1">
      <alignment horizontal="center" vertical="center"/>
    </xf>
    <xf numFmtId="0" fontId="2" fillId="3" borderId="40" xfId="3" applyFill="1" applyBorder="1"/>
    <xf numFmtId="0" fontId="5" fillId="3" borderId="0" xfId="3" applyFont="1" applyFill="1" applyAlignment="1" applyProtection="1">
      <alignment horizontal="center" wrapText="1"/>
      <protection locked="0"/>
    </xf>
    <xf numFmtId="0" fontId="5" fillId="3" borderId="22" xfId="3" applyFont="1" applyFill="1" applyBorder="1" applyAlignment="1" applyProtection="1">
      <alignment horizontal="center" wrapText="1"/>
      <protection locked="0"/>
    </xf>
    <xf numFmtId="0" fontId="4" fillId="3" borderId="0" xfId="3" applyFont="1" applyFill="1" applyAlignment="1">
      <alignment horizontal="left"/>
    </xf>
    <xf numFmtId="0" fontId="3" fillId="3" borderId="0" xfId="3" applyFont="1" applyFill="1" applyAlignment="1">
      <alignment horizontal="center" vertical="center"/>
    </xf>
    <xf numFmtId="0" fontId="2" fillId="3" borderId="25" xfId="3" applyFill="1" applyBorder="1" applyAlignment="1">
      <alignment horizontal="center"/>
    </xf>
    <xf numFmtId="0" fontId="4" fillId="3" borderId="0" xfId="3" applyFont="1" applyFill="1" applyAlignment="1">
      <alignment horizontal="center"/>
    </xf>
    <xf numFmtId="0" fontId="5" fillId="3" borderId="22" xfId="3" applyFont="1" applyFill="1" applyBorder="1" applyAlignment="1" applyProtection="1">
      <alignment horizontal="left"/>
      <protection locked="0"/>
    </xf>
    <xf numFmtId="0" fontId="4" fillId="3" borderId="0" xfId="3" applyFont="1" applyFill="1" applyAlignment="1">
      <alignment horizontal="center" vertical="top"/>
    </xf>
    <xf numFmtId="0" fontId="5" fillId="3" borderId="23" xfId="3" applyFont="1" applyFill="1" applyBorder="1" applyAlignment="1" applyProtection="1">
      <alignment horizontal="left"/>
      <protection locked="0"/>
    </xf>
    <xf numFmtId="0" fontId="6" fillId="3" borderId="24" xfId="3" applyFont="1" applyFill="1" applyBorder="1" applyAlignment="1">
      <alignment horizontal="center"/>
    </xf>
    <xf numFmtId="0" fontId="6" fillId="3" borderId="0" xfId="3" applyFont="1" applyFill="1" applyAlignment="1">
      <alignment horizontal="center"/>
    </xf>
    <xf numFmtId="0" fontId="5" fillId="3" borderId="23" xfId="3" applyFont="1" applyFill="1" applyBorder="1" applyAlignment="1" applyProtection="1">
      <alignment horizontal="center"/>
      <protection locked="0"/>
    </xf>
    <xf numFmtId="0" fontId="3" fillId="3" borderId="0" xfId="3" applyFont="1" applyFill="1" applyAlignment="1">
      <alignment horizontal="left"/>
    </xf>
    <xf numFmtId="0" fontId="5" fillId="3" borderId="22" xfId="3" applyFont="1" applyFill="1" applyBorder="1" applyAlignment="1" applyProtection="1">
      <alignment horizontal="center"/>
      <protection locked="0"/>
    </xf>
    <xf numFmtId="0" fontId="5" fillId="3" borderId="0" xfId="3" applyFont="1" applyFill="1" applyAlignment="1">
      <alignment horizontal="center" vertical="center"/>
    </xf>
  </cellXfs>
  <cellStyles count="8">
    <cellStyle name="Millares" xfId="1" builtinId="3"/>
    <cellStyle name="Millares 2" xfId="2"/>
    <cellStyle name="Normal" xfId="0" builtinId="0"/>
    <cellStyle name="Normal 2" xfId="3"/>
    <cellStyle name="Normal_Datos adjuntos" xfId="4"/>
    <cellStyle name="Normal_Hoja1_1" xfId="5"/>
    <cellStyle name="Normal_Hoja2" xfId="6"/>
    <cellStyle name="Normal_Hoja4" xfId="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19"/>
  <sheetViews>
    <sheetView tabSelected="1" zoomScaleNormal="100" zoomScaleSheetLayoutView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B15" sqref="B15:E15"/>
    </sheetView>
  </sheetViews>
  <sheetFormatPr baseColWidth="10" defaultRowHeight="12.75" x14ac:dyDescent="0.2"/>
  <cols>
    <col min="1" max="1" width="3.7109375" style="1" customWidth="1"/>
    <col min="2" max="2" width="12.7109375" style="1" customWidth="1"/>
    <col min="3" max="3" width="3.7109375" style="1" customWidth="1"/>
    <col min="4" max="4" width="15.7109375" style="1" customWidth="1"/>
    <col min="5" max="5" width="3.7109375" style="1" customWidth="1"/>
    <col min="6" max="6" width="15.7109375" style="1" customWidth="1"/>
    <col min="7" max="7" width="5.7109375" style="1" customWidth="1"/>
    <col min="8" max="9" width="2.28515625" style="1" customWidth="1"/>
    <col min="10" max="12" width="4.7109375" style="1" customWidth="1"/>
    <col min="13" max="13" width="5.7109375" style="1" customWidth="1"/>
    <col min="14" max="14" width="10.7109375" style="1" customWidth="1"/>
    <col min="15" max="19" width="4.7109375" style="1" customWidth="1"/>
    <col min="20" max="21" width="2.7109375" style="1" customWidth="1"/>
    <col min="22" max="28" width="5.28515625" style="1" customWidth="1"/>
    <col min="29" max="29" width="5.7109375" style="1" customWidth="1"/>
    <col min="30" max="30" width="5.28515625" style="1" customWidth="1"/>
    <col min="31" max="31" width="5.7109375" style="1" customWidth="1"/>
    <col min="32" max="32" width="3.7109375" style="1" customWidth="1"/>
    <col min="33" max="34" width="5.7109375" style="1" customWidth="1"/>
    <col min="35" max="35" width="10.7109375" style="1" customWidth="1"/>
    <col min="36" max="36" width="5.7109375" style="1" customWidth="1"/>
    <col min="37" max="37" width="1.7109375" style="1" customWidth="1"/>
    <col min="38" max="38" width="5.7109375" style="1" customWidth="1"/>
    <col min="39" max="39" width="11.42578125" style="1"/>
    <col min="40" max="43" width="8.7109375" style="1" customWidth="1"/>
    <col min="44" max="48" width="11.42578125" style="1" customWidth="1"/>
    <col min="49" max="49" width="41.140625" style="1" customWidth="1"/>
    <col min="50" max="16384" width="11.42578125" style="1"/>
  </cols>
  <sheetData>
    <row r="1" spans="1:38" ht="26.25" x14ac:dyDescent="0.4">
      <c r="A1" s="176" t="s">
        <v>0</v>
      </c>
      <c r="B1" s="176"/>
      <c r="C1" s="176"/>
      <c r="D1" s="176"/>
      <c r="E1" s="176"/>
      <c r="F1" s="176"/>
      <c r="G1" s="176"/>
      <c r="H1" s="169" t="s">
        <v>1</v>
      </c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59"/>
      <c r="Y1" s="159"/>
      <c r="Z1" s="166" t="s">
        <v>2</v>
      </c>
      <c r="AA1" s="166"/>
      <c r="AB1" s="166"/>
      <c r="AC1" s="166"/>
      <c r="AD1" s="177"/>
      <c r="AE1" s="177"/>
      <c r="AF1" s="177"/>
      <c r="AG1" s="178"/>
      <c r="AH1" s="178"/>
      <c r="AI1" s="178"/>
      <c r="AJ1" s="178"/>
      <c r="AK1" s="178"/>
      <c r="AL1" s="178"/>
    </row>
    <row r="2" spans="1:38" ht="18" customHeight="1" x14ac:dyDescent="0.25">
      <c r="A2" s="166" t="s">
        <v>3</v>
      </c>
      <c r="B2" s="166"/>
      <c r="C2" s="166"/>
      <c r="D2" s="166" t="s">
        <v>4</v>
      </c>
      <c r="E2" s="166"/>
      <c r="F2" s="169"/>
      <c r="G2" s="169"/>
      <c r="H2" s="171" t="s">
        <v>5</v>
      </c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59"/>
      <c r="Y2" s="159"/>
      <c r="Z2" s="166" t="s">
        <v>6</v>
      </c>
      <c r="AA2" s="166"/>
      <c r="AB2" s="166"/>
      <c r="AC2" s="166"/>
      <c r="AD2" s="170"/>
      <c r="AE2" s="170"/>
      <c r="AF2" s="170"/>
      <c r="AG2" s="170"/>
      <c r="AH2" s="170"/>
      <c r="AI2" s="170"/>
      <c r="AJ2" s="170"/>
      <c r="AK2" s="170"/>
      <c r="AL2" s="170"/>
    </row>
    <row r="3" spans="1:38" ht="18" customHeight="1" x14ac:dyDescent="0.25">
      <c r="A3" s="167"/>
      <c r="B3" s="2" t="s">
        <v>7</v>
      </c>
      <c r="C3" s="3"/>
      <c r="D3" s="4" t="s">
        <v>8</v>
      </c>
      <c r="E3" s="3"/>
      <c r="F3" s="169"/>
      <c r="G3" s="169"/>
      <c r="H3" s="171" t="s">
        <v>9</v>
      </c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59"/>
      <c r="Y3" s="159"/>
      <c r="Z3" s="166" t="s">
        <v>10</v>
      </c>
      <c r="AA3" s="166"/>
      <c r="AB3" s="166"/>
      <c r="AC3" s="166"/>
      <c r="AD3" s="172"/>
      <c r="AE3" s="172"/>
      <c r="AF3" s="172"/>
      <c r="AG3" s="172"/>
      <c r="AH3" s="172"/>
      <c r="AI3" s="173"/>
      <c r="AJ3" s="173"/>
      <c r="AK3" s="173"/>
      <c r="AL3" s="173"/>
    </row>
    <row r="4" spans="1:38" ht="18" customHeight="1" x14ac:dyDescent="0.25">
      <c r="A4" s="167"/>
      <c r="B4" s="2" t="s">
        <v>11</v>
      </c>
      <c r="C4" s="5"/>
      <c r="D4" s="6" t="s">
        <v>12</v>
      </c>
      <c r="E4" s="3"/>
      <c r="F4" s="169"/>
      <c r="G4" s="169"/>
      <c r="H4" s="171" t="s">
        <v>13</v>
      </c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59"/>
      <c r="Y4" s="159"/>
      <c r="Z4" s="166" t="s">
        <v>14</v>
      </c>
      <c r="AA4" s="166"/>
      <c r="AB4" s="166"/>
      <c r="AC4" s="166"/>
      <c r="AD4" s="175"/>
      <c r="AE4" s="175"/>
      <c r="AF4" s="175"/>
      <c r="AG4" s="175"/>
      <c r="AH4" s="175"/>
      <c r="AI4" s="174"/>
      <c r="AJ4" s="174"/>
      <c r="AK4" s="174"/>
      <c r="AL4" s="174"/>
    </row>
    <row r="5" spans="1:38" ht="16.5" customHeight="1" x14ac:dyDescent="0.2">
      <c r="A5" s="167"/>
      <c r="B5" s="159"/>
      <c r="C5" s="159"/>
      <c r="D5" s="6" t="s">
        <v>15</v>
      </c>
      <c r="E5" s="3"/>
      <c r="F5" s="169"/>
      <c r="G5" s="16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64"/>
      <c r="AE5" s="164"/>
      <c r="AF5" s="164"/>
      <c r="AG5" s="164"/>
      <c r="AH5" s="164"/>
      <c r="AI5" s="164"/>
      <c r="AJ5" s="164"/>
      <c r="AK5" s="164"/>
      <c r="AL5" s="164"/>
    </row>
    <row r="6" spans="1:38" ht="15" customHeight="1" x14ac:dyDescent="0.2">
      <c r="A6" s="167"/>
      <c r="B6" s="159"/>
      <c r="C6" s="159"/>
      <c r="D6" s="159"/>
      <c r="E6" s="159"/>
      <c r="F6" s="169"/>
      <c r="G6" s="16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6" t="s">
        <v>16</v>
      </c>
      <c r="AA6" s="166"/>
      <c r="AB6" s="166"/>
      <c r="AC6" s="166"/>
      <c r="AD6" s="165"/>
      <c r="AE6" s="165"/>
      <c r="AF6" s="165"/>
      <c r="AG6" s="165"/>
      <c r="AH6" s="165"/>
      <c r="AI6" s="165"/>
      <c r="AJ6" s="165"/>
      <c r="AK6" s="165"/>
      <c r="AL6" s="165"/>
    </row>
    <row r="7" spans="1:38" ht="3" customHeight="1" x14ac:dyDescent="0.2">
      <c r="A7" s="167"/>
      <c r="B7" s="159"/>
      <c r="C7" s="159"/>
      <c r="D7" s="159"/>
      <c r="E7" s="159"/>
      <c r="F7" s="169"/>
      <c r="G7" s="16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81"/>
      <c r="AA7" s="81"/>
      <c r="AB7" s="81"/>
      <c r="AC7" s="7"/>
      <c r="AD7" s="80"/>
      <c r="AE7" s="80"/>
      <c r="AF7" s="80"/>
      <c r="AG7" s="80"/>
      <c r="AH7" s="80"/>
      <c r="AI7" s="80"/>
      <c r="AJ7" s="80"/>
      <c r="AK7" s="80"/>
      <c r="AL7" s="80"/>
    </row>
    <row r="8" spans="1:38" ht="17.100000000000001" customHeight="1" x14ac:dyDescent="0.25">
      <c r="A8" s="99" t="s">
        <v>155</v>
      </c>
      <c r="B8" s="99"/>
      <c r="C8" s="99"/>
      <c r="D8" s="99"/>
      <c r="E8" s="99"/>
      <c r="F8" s="99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59"/>
      <c r="W8" s="159"/>
      <c r="X8" s="159"/>
      <c r="Y8" s="159"/>
      <c r="Z8" s="81"/>
      <c r="AA8" s="81"/>
      <c r="AB8" s="81"/>
      <c r="AC8" s="104" t="s">
        <v>17</v>
      </c>
      <c r="AD8" s="98"/>
      <c r="AE8" s="9"/>
      <c r="AF8" s="97" t="s">
        <v>18</v>
      </c>
      <c r="AG8" s="98"/>
      <c r="AH8" s="9"/>
      <c r="AI8" s="8" t="s">
        <v>19</v>
      </c>
      <c r="AJ8" s="9"/>
      <c r="AK8" s="11" t="s">
        <v>20</v>
      </c>
      <c r="AL8" s="12"/>
    </row>
    <row r="9" spans="1:38" ht="3" customHeight="1" x14ac:dyDescent="0.2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</row>
    <row r="10" spans="1:38" ht="2.25" customHeight="1" x14ac:dyDescent="0.2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</row>
    <row r="11" spans="1:38" ht="6" customHeight="1" thickBot="1" x14ac:dyDescent="0.25">
      <c r="A11" s="159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</row>
    <row r="12" spans="1:38" ht="18" customHeight="1" x14ac:dyDescent="0.2">
      <c r="A12" s="117" t="s">
        <v>21</v>
      </c>
      <c r="B12" s="118" t="s">
        <v>22</v>
      </c>
      <c r="C12" s="119"/>
      <c r="D12" s="119"/>
      <c r="E12" s="120"/>
      <c r="F12" s="127" t="s">
        <v>23</v>
      </c>
      <c r="G12" s="130" t="s">
        <v>24</v>
      </c>
      <c r="H12" s="133" t="s">
        <v>25</v>
      </c>
      <c r="I12" s="134"/>
      <c r="J12" s="145" t="s">
        <v>26</v>
      </c>
      <c r="K12" s="146"/>
      <c r="L12" s="147"/>
      <c r="M12" s="117" t="s">
        <v>27</v>
      </c>
      <c r="N12" s="153" t="s">
        <v>28</v>
      </c>
      <c r="O12" s="156" t="s">
        <v>29</v>
      </c>
      <c r="P12" s="109" t="s">
        <v>30</v>
      </c>
      <c r="Q12" s="109" t="s">
        <v>31</v>
      </c>
      <c r="R12" s="109" t="s">
        <v>32</v>
      </c>
      <c r="S12" s="109" t="s">
        <v>33</v>
      </c>
      <c r="T12" s="162" t="s">
        <v>34</v>
      </c>
      <c r="U12" s="163"/>
      <c r="V12" s="137" t="s">
        <v>35</v>
      </c>
      <c r="W12" s="138"/>
      <c r="X12" s="139"/>
      <c r="Y12" s="83" t="s">
        <v>36</v>
      </c>
      <c r="Z12" s="83"/>
      <c r="AA12" s="83"/>
      <c r="AB12" s="84"/>
      <c r="AC12" s="91" t="s">
        <v>37</v>
      </c>
      <c r="AD12" s="82" t="s">
        <v>38</v>
      </c>
      <c r="AE12" s="83"/>
      <c r="AF12" s="83"/>
      <c r="AG12" s="83"/>
      <c r="AH12" s="83"/>
      <c r="AI12" s="83"/>
      <c r="AJ12" s="83"/>
      <c r="AK12" s="83"/>
      <c r="AL12" s="84"/>
    </row>
    <row r="13" spans="1:38" ht="25.5" customHeight="1" x14ac:dyDescent="0.2">
      <c r="A13" s="110"/>
      <c r="B13" s="121"/>
      <c r="C13" s="122"/>
      <c r="D13" s="122"/>
      <c r="E13" s="123"/>
      <c r="F13" s="128"/>
      <c r="G13" s="131"/>
      <c r="H13" s="135"/>
      <c r="I13" s="136"/>
      <c r="J13" s="148"/>
      <c r="K13" s="149"/>
      <c r="L13" s="150"/>
      <c r="M13" s="151"/>
      <c r="N13" s="154"/>
      <c r="O13" s="157"/>
      <c r="P13" s="110"/>
      <c r="Q13" s="112"/>
      <c r="R13" s="112"/>
      <c r="S13" s="112"/>
      <c r="T13" s="114" t="s">
        <v>39</v>
      </c>
      <c r="U13" s="160" t="s">
        <v>40</v>
      </c>
      <c r="V13" s="140"/>
      <c r="W13" s="122"/>
      <c r="X13" s="141"/>
      <c r="Y13" s="86"/>
      <c r="Z13" s="86"/>
      <c r="AA13" s="86"/>
      <c r="AB13" s="87"/>
      <c r="AC13" s="92"/>
      <c r="AD13" s="85"/>
      <c r="AE13" s="86"/>
      <c r="AF13" s="86"/>
      <c r="AG13" s="86"/>
      <c r="AH13" s="86"/>
      <c r="AI13" s="86"/>
      <c r="AJ13" s="86"/>
      <c r="AK13" s="86"/>
      <c r="AL13" s="87"/>
    </row>
    <row r="14" spans="1:38" ht="48" customHeight="1" thickBot="1" x14ac:dyDescent="0.25">
      <c r="A14" s="111"/>
      <c r="B14" s="124"/>
      <c r="C14" s="125"/>
      <c r="D14" s="125"/>
      <c r="E14" s="126"/>
      <c r="F14" s="129"/>
      <c r="G14" s="132"/>
      <c r="H14" s="13" t="s">
        <v>41</v>
      </c>
      <c r="I14" s="14" t="s">
        <v>42</v>
      </c>
      <c r="J14" s="15" t="s">
        <v>43</v>
      </c>
      <c r="K14" s="15" t="s">
        <v>44</v>
      </c>
      <c r="L14" s="15" t="s">
        <v>45</v>
      </c>
      <c r="M14" s="152"/>
      <c r="N14" s="155"/>
      <c r="O14" s="158"/>
      <c r="P14" s="111"/>
      <c r="Q14" s="113"/>
      <c r="R14" s="113"/>
      <c r="S14" s="113"/>
      <c r="T14" s="115"/>
      <c r="U14" s="161"/>
      <c r="V14" s="142"/>
      <c r="W14" s="143"/>
      <c r="X14" s="144"/>
      <c r="Y14" s="89"/>
      <c r="Z14" s="89"/>
      <c r="AA14" s="89"/>
      <c r="AB14" s="90"/>
      <c r="AC14" s="93"/>
      <c r="AD14" s="88"/>
      <c r="AE14" s="89"/>
      <c r="AF14" s="89"/>
      <c r="AG14" s="89"/>
      <c r="AH14" s="89"/>
      <c r="AI14" s="89"/>
      <c r="AJ14" s="89"/>
      <c r="AK14" s="89"/>
      <c r="AL14" s="90"/>
    </row>
    <row r="15" spans="1:38" s="29" customFormat="1" ht="21.95" customHeight="1" x14ac:dyDescent="0.2">
      <c r="A15" s="16" t="str">
        <f>IF(B15="","",1)</f>
        <v/>
      </c>
      <c r="B15" s="116"/>
      <c r="C15" s="76"/>
      <c r="D15" s="76"/>
      <c r="E15" s="79"/>
      <c r="F15" s="17"/>
      <c r="G15" s="18"/>
      <c r="H15" s="71"/>
      <c r="I15" s="72"/>
      <c r="J15" s="19"/>
      <c r="K15" s="19"/>
      <c r="L15" s="20"/>
      <c r="M15" s="21" t="str">
        <f ca="1">IF(OR(J15="",K15="",L15=""),"",RIGHT(YEAR(NOW()-DATE(L15,K15,J15)),2))</f>
        <v/>
      </c>
      <c r="N15" s="22"/>
      <c r="O15" s="23"/>
      <c r="P15" s="22"/>
      <c r="Q15" s="22"/>
      <c r="R15" s="24"/>
      <c r="S15" s="22"/>
      <c r="T15" s="71"/>
      <c r="U15" s="74"/>
      <c r="V15" s="25"/>
      <c r="W15" s="26"/>
      <c r="X15" s="27"/>
      <c r="Y15" s="25"/>
      <c r="Z15" s="26"/>
      <c r="AA15" s="26"/>
      <c r="AB15" s="27"/>
      <c r="AC15" s="28"/>
      <c r="AD15" s="101"/>
      <c r="AE15" s="102"/>
      <c r="AF15" s="102"/>
      <c r="AG15" s="102"/>
      <c r="AH15" s="102"/>
      <c r="AI15" s="102"/>
      <c r="AJ15" s="102"/>
      <c r="AK15" s="102"/>
      <c r="AL15" s="103"/>
    </row>
    <row r="16" spans="1:38" s="29" customFormat="1" ht="21.95" customHeight="1" x14ac:dyDescent="0.2">
      <c r="A16" s="16" t="str">
        <f>IF(B16="","",A15+1)</f>
        <v/>
      </c>
      <c r="B16" s="78"/>
      <c r="C16" s="76"/>
      <c r="D16" s="76"/>
      <c r="E16" s="79"/>
      <c r="F16" s="30"/>
      <c r="G16" s="18"/>
      <c r="H16" s="71"/>
      <c r="I16" s="72"/>
      <c r="J16" s="19"/>
      <c r="K16" s="19"/>
      <c r="L16" s="20"/>
      <c r="M16" s="21" t="str">
        <f t="shared" ref="M16:M79" ca="1" si="0">IF(OR(J16="",K16="",L16=""),"",RIGHT(YEAR(NOW()-DATE(L16,K16,J16)),2))</f>
        <v/>
      </c>
      <c r="N16" s="22"/>
      <c r="O16" s="23"/>
      <c r="P16" s="22"/>
      <c r="Q16" s="22"/>
      <c r="R16" s="24"/>
      <c r="S16" s="22"/>
      <c r="T16" s="71"/>
      <c r="U16" s="74"/>
      <c r="V16" s="31"/>
      <c r="W16" s="22"/>
      <c r="X16" s="32"/>
      <c r="Y16" s="31"/>
      <c r="Z16" s="22"/>
      <c r="AA16" s="22"/>
      <c r="AB16" s="32"/>
      <c r="AC16" s="33"/>
      <c r="AD16" s="75"/>
      <c r="AE16" s="76"/>
      <c r="AF16" s="76"/>
      <c r="AG16" s="76"/>
      <c r="AH16" s="76"/>
      <c r="AI16" s="76"/>
      <c r="AJ16" s="76"/>
      <c r="AK16" s="76"/>
      <c r="AL16" s="77"/>
    </row>
    <row r="17" spans="1:38" s="29" customFormat="1" ht="21.95" customHeight="1" x14ac:dyDescent="0.2">
      <c r="A17" s="16" t="str">
        <f>IF(B17="","",A16+1)</f>
        <v/>
      </c>
      <c r="B17" s="78"/>
      <c r="C17" s="76"/>
      <c r="D17" s="76"/>
      <c r="E17" s="79"/>
      <c r="F17" s="30"/>
      <c r="G17" s="18"/>
      <c r="H17" s="71"/>
      <c r="I17" s="72"/>
      <c r="J17" s="19"/>
      <c r="K17" s="19"/>
      <c r="L17" s="20"/>
      <c r="M17" s="21" t="str">
        <f t="shared" ca="1" si="0"/>
        <v/>
      </c>
      <c r="N17" s="22"/>
      <c r="O17" s="23"/>
      <c r="P17" s="22"/>
      <c r="Q17" s="22"/>
      <c r="R17" s="24"/>
      <c r="S17" s="22"/>
      <c r="T17" s="71"/>
      <c r="U17" s="74"/>
      <c r="V17" s="31"/>
      <c r="W17" s="22"/>
      <c r="X17" s="32"/>
      <c r="Y17" s="31"/>
      <c r="Z17" s="22"/>
      <c r="AA17" s="22"/>
      <c r="AB17" s="32"/>
      <c r="AC17" s="33"/>
      <c r="AD17" s="75"/>
      <c r="AE17" s="76"/>
      <c r="AF17" s="76"/>
      <c r="AG17" s="76"/>
      <c r="AH17" s="76"/>
      <c r="AI17" s="76"/>
      <c r="AJ17" s="76"/>
      <c r="AK17" s="76"/>
      <c r="AL17" s="77"/>
    </row>
    <row r="18" spans="1:38" s="29" customFormat="1" ht="21.95" customHeight="1" x14ac:dyDescent="0.2">
      <c r="A18" s="16" t="str">
        <f t="shared" ref="A18:A81" si="1">IF(B18="","",A17+1)</f>
        <v/>
      </c>
      <c r="B18" s="78"/>
      <c r="C18" s="76"/>
      <c r="D18" s="76"/>
      <c r="E18" s="79"/>
      <c r="F18" s="49"/>
      <c r="G18" s="18"/>
      <c r="H18" s="71"/>
      <c r="I18" s="72"/>
      <c r="J18" s="19"/>
      <c r="K18" s="19"/>
      <c r="L18" s="20"/>
      <c r="M18" s="21" t="str">
        <f t="shared" ca="1" si="0"/>
        <v/>
      </c>
      <c r="N18" s="22"/>
      <c r="O18" s="50"/>
      <c r="P18" s="22"/>
      <c r="Q18" s="22"/>
      <c r="R18" s="24"/>
      <c r="S18" s="22"/>
      <c r="T18" s="71"/>
      <c r="U18" s="74"/>
      <c r="V18" s="31"/>
      <c r="W18" s="22"/>
      <c r="X18" s="32"/>
      <c r="Y18" s="31"/>
      <c r="Z18" s="22"/>
      <c r="AA18" s="22"/>
      <c r="AB18" s="32"/>
      <c r="AC18" s="33"/>
      <c r="AD18" s="75"/>
      <c r="AE18" s="76"/>
      <c r="AF18" s="76"/>
      <c r="AG18" s="76"/>
      <c r="AH18" s="76"/>
      <c r="AI18" s="76"/>
      <c r="AJ18" s="76"/>
      <c r="AK18" s="76"/>
      <c r="AL18" s="77"/>
    </row>
    <row r="19" spans="1:38" s="29" customFormat="1" ht="21.95" customHeight="1" x14ac:dyDescent="0.2">
      <c r="A19" s="16" t="str">
        <f t="shared" si="1"/>
        <v/>
      </c>
      <c r="B19" s="78"/>
      <c r="C19" s="76"/>
      <c r="D19" s="76"/>
      <c r="E19" s="79"/>
      <c r="F19" s="49"/>
      <c r="G19" s="18"/>
      <c r="H19" s="71"/>
      <c r="I19" s="72"/>
      <c r="J19" s="19"/>
      <c r="K19" s="19"/>
      <c r="L19" s="20"/>
      <c r="M19" s="21" t="str">
        <f t="shared" ca="1" si="0"/>
        <v/>
      </c>
      <c r="N19" s="22"/>
      <c r="O19" s="50"/>
      <c r="P19" s="22"/>
      <c r="Q19" s="22"/>
      <c r="R19" s="24"/>
      <c r="S19" s="22"/>
      <c r="T19" s="71"/>
      <c r="U19" s="74"/>
      <c r="V19" s="31"/>
      <c r="W19" s="22"/>
      <c r="X19" s="32"/>
      <c r="Y19" s="31"/>
      <c r="Z19" s="22"/>
      <c r="AA19" s="22"/>
      <c r="AB19" s="32"/>
      <c r="AC19" s="33"/>
      <c r="AD19" s="75"/>
      <c r="AE19" s="76"/>
      <c r="AF19" s="76"/>
      <c r="AG19" s="76"/>
      <c r="AH19" s="76"/>
      <c r="AI19" s="76"/>
      <c r="AJ19" s="76"/>
      <c r="AK19" s="76"/>
      <c r="AL19" s="77"/>
    </row>
    <row r="20" spans="1:38" s="29" customFormat="1" ht="21.95" customHeight="1" x14ac:dyDescent="0.2">
      <c r="A20" s="16" t="str">
        <f t="shared" si="1"/>
        <v/>
      </c>
      <c r="B20" s="78"/>
      <c r="C20" s="76"/>
      <c r="D20" s="76"/>
      <c r="E20" s="79"/>
      <c r="F20" s="49"/>
      <c r="G20" s="18"/>
      <c r="H20" s="71"/>
      <c r="I20" s="72"/>
      <c r="J20" s="19"/>
      <c r="K20" s="19"/>
      <c r="L20" s="20"/>
      <c r="M20" s="21" t="str">
        <f t="shared" ca="1" si="0"/>
        <v/>
      </c>
      <c r="N20" s="22"/>
      <c r="O20" s="50"/>
      <c r="P20" s="22"/>
      <c r="Q20" s="22"/>
      <c r="R20" s="24"/>
      <c r="S20" s="22"/>
      <c r="T20" s="71"/>
      <c r="U20" s="74"/>
      <c r="V20" s="31"/>
      <c r="W20" s="22"/>
      <c r="X20" s="32"/>
      <c r="Y20" s="31"/>
      <c r="Z20" s="22"/>
      <c r="AA20" s="22"/>
      <c r="AB20" s="32"/>
      <c r="AC20" s="33"/>
      <c r="AD20" s="75"/>
      <c r="AE20" s="76"/>
      <c r="AF20" s="76"/>
      <c r="AG20" s="76"/>
      <c r="AH20" s="76"/>
      <c r="AI20" s="76"/>
      <c r="AJ20" s="76"/>
      <c r="AK20" s="76"/>
      <c r="AL20" s="77"/>
    </row>
    <row r="21" spans="1:38" s="29" customFormat="1" ht="21.95" customHeight="1" x14ac:dyDescent="0.2">
      <c r="A21" s="16" t="str">
        <f t="shared" si="1"/>
        <v/>
      </c>
      <c r="B21" s="78"/>
      <c r="C21" s="76"/>
      <c r="D21" s="76"/>
      <c r="E21" s="79"/>
      <c r="F21" s="49"/>
      <c r="G21" s="18"/>
      <c r="H21" s="71"/>
      <c r="I21" s="72"/>
      <c r="J21" s="19"/>
      <c r="K21" s="19"/>
      <c r="L21" s="20"/>
      <c r="M21" s="21" t="str">
        <f t="shared" ca="1" si="0"/>
        <v/>
      </c>
      <c r="N21" s="22"/>
      <c r="O21" s="50"/>
      <c r="P21" s="22"/>
      <c r="Q21" s="22"/>
      <c r="R21" s="24"/>
      <c r="S21" s="22"/>
      <c r="T21" s="71"/>
      <c r="U21" s="74"/>
      <c r="V21" s="31"/>
      <c r="W21" s="22"/>
      <c r="X21" s="32"/>
      <c r="Y21" s="31"/>
      <c r="Z21" s="22"/>
      <c r="AA21" s="22"/>
      <c r="AB21" s="32"/>
      <c r="AC21" s="33"/>
      <c r="AD21" s="75"/>
      <c r="AE21" s="76"/>
      <c r="AF21" s="76"/>
      <c r="AG21" s="76"/>
      <c r="AH21" s="76"/>
      <c r="AI21" s="76"/>
      <c r="AJ21" s="76"/>
      <c r="AK21" s="76"/>
      <c r="AL21" s="77"/>
    </row>
    <row r="22" spans="1:38" s="29" customFormat="1" ht="21.95" customHeight="1" x14ac:dyDescent="0.2">
      <c r="A22" s="16" t="str">
        <f t="shared" si="1"/>
        <v/>
      </c>
      <c r="B22" s="78"/>
      <c r="C22" s="76"/>
      <c r="D22" s="76"/>
      <c r="E22" s="79"/>
      <c r="F22" s="49"/>
      <c r="G22" s="18"/>
      <c r="H22" s="71"/>
      <c r="I22" s="72"/>
      <c r="J22" s="19"/>
      <c r="K22" s="19"/>
      <c r="L22" s="20"/>
      <c r="M22" s="21" t="str">
        <f t="shared" ca="1" si="0"/>
        <v/>
      </c>
      <c r="N22" s="22"/>
      <c r="O22" s="50"/>
      <c r="P22" s="22"/>
      <c r="Q22" s="22"/>
      <c r="R22" s="24"/>
      <c r="S22" s="22"/>
      <c r="T22" s="71"/>
      <c r="U22" s="74"/>
      <c r="V22" s="31"/>
      <c r="W22" s="22"/>
      <c r="X22" s="32"/>
      <c r="Y22" s="31"/>
      <c r="Z22" s="22"/>
      <c r="AA22" s="22"/>
      <c r="AB22" s="32"/>
      <c r="AC22" s="33"/>
      <c r="AD22" s="75"/>
      <c r="AE22" s="76"/>
      <c r="AF22" s="76"/>
      <c r="AG22" s="76"/>
      <c r="AH22" s="76"/>
      <c r="AI22" s="76"/>
      <c r="AJ22" s="76"/>
      <c r="AK22" s="76"/>
      <c r="AL22" s="77"/>
    </row>
    <row r="23" spans="1:38" s="29" customFormat="1" ht="21.95" customHeight="1" x14ac:dyDescent="0.2">
      <c r="A23" s="16" t="str">
        <f t="shared" si="1"/>
        <v/>
      </c>
      <c r="B23" s="78"/>
      <c r="C23" s="76"/>
      <c r="D23" s="76"/>
      <c r="E23" s="79"/>
      <c r="F23" s="49"/>
      <c r="G23" s="18"/>
      <c r="H23" s="71"/>
      <c r="I23" s="72"/>
      <c r="J23" s="19"/>
      <c r="K23" s="19"/>
      <c r="L23" s="20"/>
      <c r="M23" s="21" t="str">
        <f t="shared" ca="1" si="0"/>
        <v/>
      </c>
      <c r="N23" s="22"/>
      <c r="O23" s="50"/>
      <c r="P23" s="22"/>
      <c r="Q23" s="22"/>
      <c r="R23" s="24"/>
      <c r="S23" s="22"/>
      <c r="T23" s="71"/>
      <c r="U23" s="74"/>
      <c r="V23" s="31"/>
      <c r="W23" s="22"/>
      <c r="X23" s="32"/>
      <c r="Y23" s="31"/>
      <c r="Z23" s="22"/>
      <c r="AA23" s="22"/>
      <c r="AB23" s="32"/>
      <c r="AC23" s="33"/>
      <c r="AD23" s="75"/>
      <c r="AE23" s="76"/>
      <c r="AF23" s="76"/>
      <c r="AG23" s="76"/>
      <c r="AH23" s="76"/>
      <c r="AI23" s="76"/>
      <c r="AJ23" s="76"/>
      <c r="AK23" s="76"/>
      <c r="AL23" s="77"/>
    </row>
    <row r="24" spans="1:38" s="29" customFormat="1" ht="21.95" customHeight="1" x14ac:dyDescent="0.2">
      <c r="A24" s="16" t="str">
        <f t="shared" si="1"/>
        <v/>
      </c>
      <c r="B24" s="78"/>
      <c r="C24" s="76"/>
      <c r="D24" s="76"/>
      <c r="E24" s="79"/>
      <c r="F24" s="49"/>
      <c r="G24" s="18"/>
      <c r="H24" s="71"/>
      <c r="I24" s="72"/>
      <c r="J24" s="19"/>
      <c r="K24" s="19"/>
      <c r="L24" s="20"/>
      <c r="M24" s="21" t="str">
        <f t="shared" ca="1" si="0"/>
        <v/>
      </c>
      <c r="N24" s="22"/>
      <c r="O24" s="50"/>
      <c r="P24" s="22"/>
      <c r="Q24" s="22"/>
      <c r="R24" s="24"/>
      <c r="S24" s="22"/>
      <c r="T24" s="71"/>
      <c r="U24" s="74"/>
      <c r="V24" s="31"/>
      <c r="W24" s="22"/>
      <c r="X24" s="32"/>
      <c r="Y24" s="31"/>
      <c r="Z24" s="22"/>
      <c r="AA24" s="22"/>
      <c r="AB24" s="32"/>
      <c r="AC24" s="33"/>
      <c r="AD24" s="75"/>
      <c r="AE24" s="76"/>
      <c r="AF24" s="76"/>
      <c r="AG24" s="76"/>
      <c r="AH24" s="76"/>
      <c r="AI24" s="76"/>
      <c r="AJ24" s="76"/>
      <c r="AK24" s="76"/>
      <c r="AL24" s="77"/>
    </row>
    <row r="25" spans="1:38" s="29" customFormat="1" ht="21.95" customHeight="1" x14ac:dyDescent="0.2">
      <c r="A25" s="16" t="str">
        <f t="shared" si="1"/>
        <v/>
      </c>
      <c r="B25" s="78"/>
      <c r="C25" s="76"/>
      <c r="D25" s="76"/>
      <c r="E25" s="79"/>
      <c r="F25" s="49"/>
      <c r="G25" s="18"/>
      <c r="H25" s="71"/>
      <c r="I25" s="72"/>
      <c r="J25" s="19"/>
      <c r="K25" s="19"/>
      <c r="L25" s="20"/>
      <c r="M25" s="21" t="str">
        <f t="shared" ca="1" si="0"/>
        <v/>
      </c>
      <c r="N25" s="22"/>
      <c r="O25" s="50"/>
      <c r="P25" s="22"/>
      <c r="Q25" s="22"/>
      <c r="R25" s="24"/>
      <c r="S25" s="22"/>
      <c r="T25" s="71"/>
      <c r="U25" s="74"/>
      <c r="V25" s="31"/>
      <c r="W25" s="22"/>
      <c r="X25" s="32"/>
      <c r="Y25" s="31"/>
      <c r="Z25" s="22"/>
      <c r="AA25" s="22"/>
      <c r="AB25" s="32"/>
      <c r="AC25" s="33"/>
      <c r="AD25" s="75"/>
      <c r="AE25" s="76"/>
      <c r="AF25" s="76"/>
      <c r="AG25" s="76"/>
      <c r="AH25" s="76"/>
      <c r="AI25" s="76"/>
      <c r="AJ25" s="76"/>
      <c r="AK25" s="76"/>
      <c r="AL25" s="77"/>
    </row>
    <row r="26" spans="1:38" s="29" customFormat="1" ht="21.95" customHeight="1" x14ac:dyDescent="0.2">
      <c r="A26" s="16" t="str">
        <f t="shared" si="1"/>
        <v/>
      </c>
      <c r="B26" s="78"/>
      <c r="C26" s="76"/>
      <c r="D26" s="76"/>
      <c r="E26" s="79"/>
      <c r="F26" s="49"/>
      <c r="G26" s="18"/>
      <c r="H26" s="71"/>
      <c r="I26" s="72"/>
      <c r="J26" s="19"/>
      <c r="K26" s="19"/>
      <c r="L26" s="20"/>
      <c r="M26" s="21" t="str">
        <f t="shared" ca="1" si="0"/>
        <v/>
      </c>
      <c r="N26" s="22"/>
      <c r="O26" s="50"/>
      <c r="P26" s="22"/>
      <c r="Q26" s="22"/>
      <c r="R26" s="24"/>
      <c r="S26" s="22"/>
      <c r="T26" s="71"/>
      <c r="U26" s="74"/>
      <c r="V26" s="31"/>
      <c r="W26" s="22"/>
      <c r="X26" s="32"/>
      <c r="Y26" s="31"/>
      <c r="Z26" s="22"/>
      <c r="AA26" s="22"/>
      <c r="AB26" s="32"/>
      <c r="AC26" s="33"/>
      <c r="AD26" s="75"/>
      <c r="AE26" s="76"/>
      <c r="AF26" s="76"/>
      <c r="AG26" s="76"/>
      <c r="AH26" s="76"/>
      <c r="AI26" s="76"/>
      <c r="AJ26" s="76"/>
      <c r="AK26" s="76"/>
      <c r="AL26" s="77"/>
    </row>
    <row r="27" spans="1:38" s="29" customFormat="1" ht="21.95" customHeight="1" x14ac:dyDescent="0.2">
      <c r="A27" s="16" t="str">
        <f t="shared" si="1"/>
        <v/>
      </c>
      <c r="B27" s="78"/>
      <c r="C27" s="76"/>
      <c r="D27" s="76"/>
      <c r="E27" s="79"/>
      <c r="F27" s="49"/>
      <c r="G27" s="18"/>
      <c r="H27" s="71"/>
      <c r="I27" s="72"/>
      <c r="J27" s="19"/>
      <c r="K27" s="19"/>
      <c r="L27" s="20"/>
      <c r="M27" s="21" t="str">
        <f t="shared" ca="1" si="0"/>
        <v/>
      </c>
      <c r="N27" s="22"/>
      <c r="O27" s="50"/>
      <c r="P27" s="22"/>
      <c r="Q27" s="22"/>
      <c r="R27" s="24"/>
      <c r="S27" s="22"/>
      <c r="T27" s="71"/>
      <c r="U27" s="74"/>
      <c r="V27" s="31"/>
      <c r="W27" s="22"/>
      <c r="X27" s="32"/>
      <c r="Y27" s="31"/>
      <c r="Z27" s="22"/>
      <c r="AA27" s="22"/>
      <c r="AB27" s="32"/>
      <c r="AC27" s="33"/>
      <c r="AD27" s="75"/>
      <c r="AE27" s="76"/>
      <c r="AF27" s="76"/>
      <c r="AG27" s="76"/>
      <c r="AH27" s="76"/>
      <c r="AI27" s="76"/>
      <c r="AJ27" s="76"/>
      <c r="AK27" s="76"/>
      <c r="AL27" s="77"/>
    </row>
    <row r="28" spans="1:38" s="29" customFormat="1" ht="21.95" customHeight="1" x14ac:dyDescent="0.25">
      <c r="A28" s="16" t="str">
        <f t="shared" si="1"/>
        <v/>
      </c>
      <c r="B28" s="78"/>
      <c r="C28" s="76"/>
      <c r="D28" s="76"/>
      <c r="E28" s="79"/>
      <c r="F28" s="30"/>
      <c r="G28" s="18"/>
      <c r="H28" s="71"/>
      <c r="I28" s="72"/>
      <c r="J28" s="19"/>
      <c r="K28" s="19"/>
      <c r="L28" s="20"/>
      <c r="M28" s="21" t="str">
        <f t="shared" ca="1" si="0"/>
        <v/>
      </c>
      <c r="N28" s="22"/>
      <c r="O28" s="23"/>
      <c r="P28" s="22"/>
      <c r="Q28" s="22"/>
      <c r="R28" s="24"/>
      <c r="S28" s="22"/>
      <c r="T28" s="71"/>
      <c r="U28" s="73"/>
      <c r="V28" s="31"/>
      <c r="W28" s="22"/>
      <c r="X28" s="32"/>
      <c r="Y28" s="31"/>
      <c r="Z28" s="22"/>
      <c r="AA28" s="22"/>
      <c r="AB28" s="32"/>
      <c r="AC28" s="33"/>
      <c r="AD28" s="75"/>
      <c r="AE28" s="76"/>
      <c r="AF28" s="76"/>
      <c r="AG28" s="76"/>
      <c r="AH28" s="76"/>
      <c r="AI28" s="76"/>
      <c r="AJ28" s="76"/>
      <c r="AK28" s="76"/>
      <c r="AL28" s="77"/>
    </row>
    <row r="29" spans="1:38" s="29" customFormat="1" ht="21.95" customHeight="1" x14ac:dyDescent="0.25">
      <c r="A29" s="16" t="str">
        <f t="shared" si="1"/>
        <v/>
      </c>
      <c r="B29" s="78"/>
      <c r="C29" s="76"/>
      <c r="D29" s="76"/>
      <c r="E29" s="79"/>
      <c r="F29" s="49"/>
      <c r="G29" s="18"/>
      <c r="H29" s="71"/>
      <c r="I29" s="72"/>
      <c r="J29" s="19"/>
      <c r="K29" s="19"/>
      <c r="L29" s="20"/>
      <c r="M29" s="21" t="str">
        <f t="shared" ca="1" si="0"/>
        <v/>
      </c>
      <c r="N29" s="22"/>
      <c r="O29" s="50"/>
      <c r="P29" s="22"/>
      <c r="Q29" s="22"/>
      <c r="R29" s="24"/>
      <c r="S29" s="22"/>
      <c r="T29" s="71"/>
      <c r="U29" s="73"/>
      <c r="V29" s="31"/>
      <c r="W29" s="22"/>
      <c r="X29" s="32"/>
      <c r="Y29" s="31"/>
      <c r="Z29" s="22"/>
      <c r="AA29" s="22"/>
      <c r="AB29" s="32"/>
      <c r="AC29" s="33"/>
      <c r="AD29" s="75"/>
      <c r="AE29" s="76"/>
      <c r="AF29" s="76"/>
      <c r="AG29" s="76"/>
      <c r="AH29" s="76"/>
      <c r="AI29" s="76"/>
      <c r="AJ29" s="76"/>
      <c r="AK29" s="76"/>
      <c r="AL29" s="77"/>
    </row>
    <row r="30" spans="1:38" s="29" customFormat="1" ht="21.95" customHeight="1" x14ac:dyDescent="0.25">
      <c r="A30" s="16" t="str">
        <f t="shared" si="1"/>
        <v/>
      </c>
      <c r="B30" s="78"/>
      <c r="C30" s="76"/>
      <c r="D30" s="76"/>
      <c r="E30" s="79"/>
      <c r="F30" s="49"/>
      <c r="G30" s="18"/>
      <c r="H30" s="71"/>
      <c r="I30" s="72"/>
      <c r="J30" s="19"/>
      <c r="K30" s="19"/>
      <c r="L30" s="20"/>
      <c r="M30" s="21" t="str">
        <f t="shared" ca="1" si="0"/>
        <v/>
      </c>
      <c r="N30" s="22"/>
      <c r="O30" s="50"/>
      <c r="P30" s="22"/>
      <c r="Q30" s="22"/>
      <c r="R30" s="24"/>
      <c r="S30" s="22"/>
      <c r="T30" s="71"/>
      <c r="U30" s="73"/>
      <c r="V30" s="31"/>
      <c r="W30" s="22"/>
      <c r="X30" s="32"/>
      <c r="Y30" s="31"/>
      <c r="Z30" s="22"/>
      <c r="AA30" s="22"/>
      <c r="AB30" s="32"/>
      <c r="AC30" s="33"/>
      <c r="AD30" s="75"/>
      <c r="AE30" s="76"/>
      <c r="AF30" s="76"/>
      <c r="AG30" s="76"/>
      <c r="AH30" s="76"/>
      <c r="AI30" s="76"/>
      <c r="AJ30" s="76"/>
      <c r="AK30" s="76"/>
      <c r="AL30" s="77"/>
    </row>
    <row r="31" spans="1:38" s="29" customFormat="1" ht="21.95" customHeight="1" x14ac:dyDescent="0.25">
      <c r="A31" s="16" t="str">
        <f t="shared" si="1"/>
        <v/>
      </c>
      <c r="B31" s="78"/>
      <c r="C31" s="76"/>
      <c r="D31" s="76"/>
      <c r="E31" s="79"/>
      <c r="F31" s="49"/>
      <c r="G31" s="18"/>
      <c r="H31" s="71"/>
      <c r="I31" s="72"/>
      <c r="J31" s="19"/>
      <c r="K31" s="19"/>
      <c r="L31" s="20"/>
      <c r="M31" s="21" t="str">
        <f t="shared" ca="1" si="0"/>
        <v/>
      </c>
      <c r="N31" s="22"/>
      <c r="O31" s="50"/>
      <c r="P31" s="22"/>
      <c r="Q31" s="22"/>
      <c r="R31" s="24"/>
      <c r="S31" s="22"/>
      <c r="T31" s="71"/>
      <c r="U31" s="73"/>
      <c r="V31" s="31"/>
      <c r="W31" s="22"/>
      <c r="X31" s="32"/>
      <c r="Y31" s="31"/>
      <c r="Z31" s="22"/>
      <c r="AA31" s="22"/>
      <c r="AB31" s="32"/>
      <c r="AC31" s="33"/>
      <c r="AD31" s="75"/>
      <c r="AE31" s="76"/>
      <c r="AF31" s="76"/>
      <c r="AG31" s="76"/>
      <c r="AH31" s="76"/>
      <c r="AI31" s="76"/>
      <c r="AJ31" s="76"/>
      <c r="AK31" s="76"/>
      <c r="AL31" s="77"/>
    </row>
    <row r="32" spans="1:38" s="29" customFormat="1" ht="21.95" customHeight="1" x14ac:dyDescent="0.25">
      <c r="A32" s="16" t="str">
        <f t="shared" si="1"/>
        <v/>
      </c>
      <c r="B32" s="78"/>
      <c r="C32" s="76"/>
      <c r="D32" s="76"/>
      <c r="E32" s="79"/>
      <c r="F32" s="49"/>
      <c r="G32" s="18"/>
      <c r="H32" s="71"/>
      <c r="I32" s="72"/>
      <c r="J32" s="19"/>
      <c r="K32" s="19"/>
      <c r="L32" s="20"/>
      <c r="M32" s="21" t="str">
        <f t="shared" ca="1" si="0"/>
        <v/>
      </c>
      <c r="N32" s="22"/>
      <c r="O32" s="50"/>
      <c r="P32" s="22"/>
      <c r="Q32" s="22"/>
      <c r="R32" s="24"/>
      <c r="S32" s="22"/>
      <c r="T32" s="71"/>
      <c r="U32" s="73"/>
      <c r="V32" s="31"/>
      <c r="W32" s="22"/>
      <c r="X32" s="32"/>
      <c r="Y32" s="31"/>
      <c r="Z32" s="22"/>
      <c r="AA32" s="22"/>
      <c r="AB32" s="32"/>
      <c r="AC32" s="33"/>
      <c r="AD32" s="75"/>
      <c r="AE32" s="76"/>
      <c r="AF32" s="76"/>
      <c r="AG32" s="76"/>
      <c r="AH32" s="76"/>
      <c r="AI32" s="76"/>
      <c r="AJ32" s="76"/>
      <c r="AK32" s="76"/>
      <c r="AL32" s="77"/>
    </row>
    <row r="33" spans="1:38" s="29" customFormat="1" ht="21.95" customHeight="1" x14ac:dyDescent="0.25">
      <c r="A33" s="16" t="str">
        <f t="shared" si="1"/>
        <v/>
      </c>
      <c r="B33" s="78"/>
      <c r="C33" s="76"/>
      <c r="D33" s="76"/>
      <c r="E33" s="79"/>
      <c r="F33" s="49"/>
      <c r="G33" s="18"/>
      <c r="H33" s="71"/>
      <c r="I33" s="72"/>
      <c r="J33" s="19"/>
      <c r="K33" s="19"/>
      <c r="L33" s="20"/>
      <c r="M33" s="21" t="str">
        <f t="shared" ca="1" si="0"/>
        <v/>
      </c>
      <c r="N33" s="22"/>
      <c r="O33" s="50"/>
      <c r="P33" s="22"/>
      <c r="Q33" s="22"/>
      <c r="R33" s="24"/>
      <c r="S33" s="22"/>
      <c r="T33" s="71"/>
      <c r="U33" s="73"/>
      <c r="V33" s="31"/>
      <c r="W33" s="22"/>
      <c r="X33" s="32"/>
      <c r="Y33" s="31"/>
      <c r="Z33" s="22"/>
      <c r="AA33" s="22"/>
      <c r="AB33" s="32"/>
      <c r="AC33" s="33"/>
      <c r="AD33" s="75"/>
      <c r="AE33" s="76"/>
      <c r="AF33" s="76"/>
      <c r="AG33" s="76"/>
      <c r="AH33" s="76"/>
      <c r="AI33" s="76"/>
      <c r="AJ33" s="76"/>
      <c r="AK33" s="76"/>
      <c r="AL33" s="77"/>
    </row>
    <row r="34" spans="1:38" s="29" customFormat="1" ht="21.95" customHeight="1" x14ac:dyDescent="0.25">
      <c r="A34" s="16" t="str">
        <f t="shared" si="1"/>
        <v/>
      </c>
      <c r="B34" s="78"/>
      <c r="C34" s="76"/>
      <c r="D34" s="76"/>
      <c r="E34" s="79"/>
      <c r="F34" s="49"/>
      <c r="G34" s="18"/>
      <c r="H34" s="71"/>
      <c r="I34" s="72"/>
      <c r="J34" s="19"/>
      <c r="K34" s="19"/>
      <c r="L34" s="20"/>
      <c r="M34" s="21" t="str">
        <f t="shared" ca="1" si="0"/>
        <v/>
      </c>
      <c r="N34" s="22"/>
      <c r="O34" s="50"/>
      <c r="P34" s="22"/>
      <c r="Q34" s="22"/>
      <c r="R34" s="24"/>
      <c r="S34" s="22"/>
      <c r="T34" s="71"/>
      <c r="U34" s="73"/>
      <c r="V34" s="31"/>
      <c r="W34" s="22"/>
      <c r="X34" s="32"/>
      <c r="Y34" s="31"/>
      <c r="Z34" s="22"/>
      <c r="AA34" s="22"/>
      <c r="AB34" s="32"/>
      <c r="AC34" s="33"/>
      <c r="AD34" s="75"/>
      <c r="AE34" s="76"/>
      <c r="AF34" s="76"/>
      <c r="AG34" s="76"/>
      <c r="AH34" s="76"/>
      <c r="AI34" s="76"/>
      <c r="AJ34" s="76"/>
      <c r="AK34" s="76"/>
      <c r="AL34" s="77"/>
    </row>
    <row r="35" spans="1:38" s="29" customFormat="1" ht="21.95" customHeight="1" x14ac:dyDescent="0.25">
      <c r="A35" s="16" t="str">
        <f t="shared" si="1"/>
        <v/>
      </c>
      <c r="B35" s="78"/>
      <c r="C35" s="76"/>
      <c r="D35" s="76"/>
      <c r="E35" s="79"/>
      <c r="F35" s="49"/>
      <c r="G35" s="18"/>
      <c r="H35" s="71"/>
      <c r="I35" s="72"/>
      <c r="J35" s="19"/>
      <c r="K35" s="19"/>
      <c r="L35" s="20"/>
      <c r="M35" s="21" t="str">
        <f t="shared" ca="1" si="0"/>
        <v/>
      </c>
      <c r="N35" s="22"/>
      <c r="O35" s="50"/>
      <c r="P35" s="22"/>
      <c r="Q35" s="22"/>
      <c r="R35" s="24"/>
      <c r="S35" s="22"/>
      <c r="T35" s="71"/>
      <c r="U35" s="73"/>
      <c r="V35" s="31"/>
      <c r="W35" s="22"/>
      <c r="X35" s="32"/>
      <c r="Y35" s="31"/>
      <c r="Z35" s="22"/>
      <c r="AA35" s="22"/>
      <c r="AB35" s="32"/>
      <c r="AC35" s="33"/>
      <c r="AD35" s="75"/>
      <c r="AE35" s="76"/>
      <c r="AF35" s="76"/>
      <c r="AG35" s="76"/>
      <c r="AH35" s="76"/>
      <c r="AI35" s="76"/>
      <c r="AJ35" s="76"/>
      <c r="AK35" s="76"/>
      <c r="AL35" s="77"/>
    </row>
    <row r="36" spans="1:38" s="29" customFormat="1" ht="21.95" customHeight="1" x14ac:dyDescent="0.25">
      <c r="A36" s="16" t="str">
        <f t="shared" si="1"/>
        <v/>
      </c>
      <c r="B36" s="78"/>
      <c r="C36" s="76"/>
      <c r="D36" s="76"/>
      <c r="E36" s="79"/>
      <c r="F36" s="49"/>
      <c r="G36" s="18"/>
      <c r="H36" s="71"/>
      <c r="I36" s="72"/>
      <c r="J36" s="19"/>
      <c r="K36" s="19"/>
      <c r="L36" s="20"/>
      <c r="M36" s="21" t="str">
        <f t="shared" ca="1" si="0"/>
        <v/>
      </c>
      <c r="N36" s="22"/>
      <c r="O36" s="50"/>
      <c r="P36" s="22"/>
      <c r="Q36" s="22"/>
      <c r="R36" s="24"/>
      <c r="S36" s="22"/>
      <c r="T36" s="71"/>
      <c r="U36" s="73"/>
      <c r="V36" s="31"/>
      <c r="W36" s="22"/>
      <c r="X36" s="32"/>
      <c r="Y36" s="31"/>
      <c r="Z36" s="22"/>
      <c r="AA36" s="22"/>
      <c r="AB36" s="32"/>
      <c r="AC36" s="33"/>
      <c r="AD36" s="75"/>
      <c r="AE36" s="76"/>
      <c r="AF36" s="76"/>
      <c r="AG36" s="76"/>
      <c r="AH36" s="76"/>
      <c r="AI36" s="76"/>
      <c r="AJ36" s="76"/>
      <c r="AK36" s="76"/>
      <c r="AL36" s="77"/>
    </row>
    <row r="37" spans="1:38" s="29" customFormat="1" ht="21.95" customHeight="1" x14ac:dyDescent="0.25">
      <c r="A37" s="16" t="str">
        <f t="shared" si="1"/>
        <v/>
      </c>
      <c r="B37" s="78"/>
      <c r="C37" s="76"/>
      <c r="D37" s="76"/>
      <c r="E37" s="79"/>
      <c r="F37" s="49"/>
      <c r="G37" s="18"/>
      <c r="H37" s="71"/>
      <c r="I37" s="72"/>
      <c r="J37" s="19"/>
      <c r="K37" s="19"/>
      <c r="L37" s="20"/>
      <c r="M37" s="21" t="str">
        <f t="shared" ca="1" si="0"/>
        <v/>
      </c>
      <c r="N37" s="22"/>
      <c r="O37" s="50"/>
      <c r="P37" s="22"/>
      <c r="Q37" s="22"/>
      <c r="R37" s="24"/>
      <c r="S37" s="22"/>
      <c r="T37" s="71"/>
      <c r="U37" s="73"/>
      <c r="V37" s="31"/>
      <c r="W37" s="22"/>
      <c r="X37" s="32"/>
      <c r="Y37" s="31"/>
      <c r="Z37" s="22"/>
      <c r="AA37" s="22"/>
      <c r="AB37" s="32"/>
      <c r="AC37" s="33"/>
      <c r="AD37" s="75"/>
      <c r="AE37" s="76"/>
      <c r="AF37" s="76"/>
      <c r="AG37" s="76"/>
      <c r="AH37" s="76"/>
      <c r="AI37" s="76"/>
      <c r="AJ37" s="76"/>
      <c r="AK37" s="76"/>
      <c r="AL37" s="77"/>
    </row>
    <row r="38" spans="1:38" s="29" customFormat="1" ht="21.95" customHeight="1" x14ac:dyDescent="0.25">
      <c r="A38" s="16" t="str">
        <f t="shared" si="1"/>
        <v/>
      </c>
      <c r="B38" s="78"/>
      <c r="C38" s="76"/>
      <c r="D38" s="76"/>
      <c r="E38" s="79"/>
      <c r="F38" s="49"/>
      <c r="G38" s="18"/>
      <c r="H38" s="71"/>
      <c r="I38" s="72"/>
      <c r="J38" s="19"/>
      <c r="K38" s="19"/>
      <c r="L38" s="20"/>
      <c r="M38" s="21" t="str">
        <f t="shared" ca="1" si="0"/>
        <v/>
      </c>
      <c r="N38" s="22"/>
      <c r="O38" s="50"/>
      <c r="P38" s="22"/>
      <c r="Q38" s="22"/>
      <c r="R38" s="24"/>
      <c r="S38" s="22"/>
      <c r="T38" s="71"/>
      <c r="U38" s="73"/>
      <c r="V38" s="31"/>
      <c r="W38" s="22"/>
      <c r="X38" s="32"/>
      <c r="Y38" s="31"/>
      <c r="Z38" s="22"/>
      <c r="AA38" s="22"/>
      <c r="AB38" s="32"/>
      <c r="AC38" s="33"/>
      <c r="AD38" s="75"/>
      <c r="AE38" s="76"/>
      <c r="AF38" s="76"/>
      <c r="AG38" s="76"/>
      <c r="AH38" s="76"/>
      <c r="AI38" s="76"/>
      <c r="AJ38" s="76"/>
      <c r="AK38" s="76"/>
      <c r="AL38" s="77"/>
    </row>
    <row r="39" spans="1:38" s="29" customFormat="1" ht="21.95" customHeight="1" x14ac:dyDescent="0.25">
      <c r="A39" s="16" t="str">
        <f t="shared" si="1"/>
        <v/>
      </c>
      <c r="B39" s="78"/>
      <c r="C39" s="76"/>
      <c r="D39" s="76"/>
      <c r="E39" s="79"/>
      <c r="F39" s="30"/>
      <c r="G39" s="18"/>
      <c r="H39" s="71"/>
      <c r="I39" s="72"/>
      <c r="J39" s="19"/>
      <c r="K39" s="19"/>
      <c r="L39" s="20"/>
      <c r="M39" s="21" t="str">
        <f t="shared" ca="1" si="0"/>
        <v/>
      </c>
      <c r="N39" s="22"/>
      <c r="O39" s="23"/>
      <c r="P39" s="22"/>
      <c r="Q39" s="22"/>
      <c r="R39" s="24"/>
      <c r="S39" s="22"/>
      <c r="T39" s="71"/>
      <c r="U39" s="73"/>
      <c r="V39" s="31"/>
      <c r="W39" s="22"/>
      <c r="X39" s="32"/>
      <c r="Y39" s="31"/>
      <c r="Z39" s="22"/>
      <c r="AA39" s="22"/>
      <c r="AB39" s="32"/>
      <c r="AC39" s="33"/>
      <c r="AD39" s="75"/>
      <c r="AE39" s="76"/>
      <c r="AF39" s="76"/>
      <c r="AG39" s="76"/>
      <c r="AH39" s="76"/>
      <c r="AI39" s="76"/>
      <c r="AJ39" s="76"/>
      <c r="AK39" s="76"/>
      <c r="AL39" s="77"/>
    </row>
    <row r="40" spans="1:38" s="29" customFormat="1" ht="21.95" customHeight="1" x14ac:dyDescent="0.25">
      <c r="A40" s="16" t="str">
        <f t="shared" si="1"/>
        <v/>
      </c>
      <c r="B40" s="78"/>
      <c r="C40" s="76"/>
      <c r="D40" s="76"/>
      <c r="E40" s="79"/>
      <c r="F40" s="30"/>
      <c r="G40" s="18"/>
      <c r="H40" s="71"/>
      <c r="I40" s="72"/>
      <c r="J40" s="19"/>
      <c r="K40" s="19"/>
      <c r="L40" s="20"/>
      <c r="M40" s="21" t="str">
        <f t="shared" ca="1" si="0"/>
        <v/>
      </c>
      <c r="N40" s="22"/>
      <c r="O40" s="23"/>
      <c r="P40" s="22"/>
      <c r="Q40" s="22"/>
      <c r="R40" s="24"/>
      <c r="S40" s="22"/>
      <c r="T40" s="71"/>
      <c r="U40" s="73"/>
      <c r="V40" s="31"/>
      <c r="W40" s="22"/>
      <c r="X40" s="32"/>
      <c r="Y40" s="31"/>
      <c r="Z40" s="22"/>
      <c r="AA40" s="22"/>
      <c r="AB40" s="32"/>
      <c r="AC40" s="33"/>
      <c r="AD40" s="75"/>
      <c r="AE40" s="76"/>
      <c r="AF40" s="76"/>
      <c r="AG40" s="76"/>
      <c r="AH40" s="76"/>
      <c r="AI40" s="76"/>
      <c r="AJ40" s="76"/>
      <c r="AK40" s="76"/>
      <c r="AL40" s="77"/>
    </row>
    <row r="41" spans="1:38" s="29" customFormat="1" ht="21.95" customHeight="1" x14ac:dyDescent="0.25">
      <c r="A41" s="16" t="str">
        <f t="shared" si="1"/>
        <v/>
      </c>
      <c r="B41" s="78"/>
      <c r="C41" s="76"/>
      <c r="D41" s="76"/>
      <c r="E41" s="79"/>
      <c r="F41" s="30"/>
      <c r="G41" s="18"/>
      <c r="H41" s="71"/>
      <c r="I41" s="72"/>
      <c r="J41" s="19"/>
      <c r="K41" s="19"/>
      <c r="L41" s="20"/>
      <c r="M41" s="21" t="str">
        <f t="shared" ca="1" si="0"/>
        <v/>
      </c>
      <c r="N41" s="22"/>
      <c r="O41" s="23"/>
      <c r="P41" s="22"/>
      <c r="Q41" s="22"/>
      <c r="R41" s="24"/>
      <c r="S41" s="22"/>
      <c r="T41" s="71"/>
      <c r="U41" s="73"/>
      <c r="V41" s="31"/>
      <c r="W41" s="22"/>
      <c r="X41" s="32"/>
      <c r="Y41" s="31"/>
      <c r="Z41" s="22"/>
      <c r="AA41" s="22"/>
      <c r="AB41" s="32"/>
      <c r="AC41" s="33"/>
      <c r="AD41" s="75"/>
      <c r="AE41" s="76"/>
      <c r="AF41" s="76"/>
      <c r="AG41" s="76"/>
      <c r="AH41" s="76"/>
      <c r="AI41" s="76"/>
      <c r="AJ41" s="76"/>
      <c r="AK41" s="76"/>
      <c r="AL41" s="77"/>
    </row>
    <row r="42" spans="1:38" s="29" customFormat="1" ht="21.95" customHeight="1" x14ac:dyDescent="0.25">
      <c r="A42" s="16" t="str">
        <f t="shared" si="1"/>
        <v/>
      </c>
      <c r="B42" s="78"/>
      <c r="C42" s="76"/>
      <c r="D42" s="76"/>
      <c r="E42" s="79"/>
      <c r="F42" s="30"/>
      <c r="G42" s="18"/>
      <c r="H42" s="71"/>
      <c r="I42" s="72"/>
      <c r="J42" s="19"/>
      <c r="K42" s="19"/>
      <c r="L42" s="20"/>
      <c r="M42" s="21" t="str">
        <f t="shared" ca="1" si="0"/>
        <v/>
      </c>
      <c r="N42" s="22"/>
      <c r="O42" s="23"/>
      <c r="P42" s="22"/>
      <c r="Q42" s="22"/>
      <c r="R42" s="24"/>
      <c r="S42" s="22"/>
      <c r="T42" s="71"/>
      <c r="U42" s="73"/>
      <c r="V42" s="31"/>
      <c r="W42" s="22"/>
      <c r="X42" s="32"/>
      <c r="Y42" s="31"/>
      <c r="Z42" s="22"/>
      <c r="AA42" s="22"/>
      <c r="AB42" s="32"/>
      <c r="AC42" s="33"/>
      <c r="AD42" s="75"/>
      <c r="AE42" s="76"/>
      <c r="AF42" s="76"/>
      <c r="AG42" s="76"/>
      <c r="AH42" s="76"/>
      <c r="AI42" s="76"/>
      <c r="AJ42" s="76"/>
      <c r="AK42" s="76"/>
      <c r="AL42" s="77"/>
    </row>
    <row r="43" spans="1:38" s="29" customFormat="1" ht="21.95" customHeight="1" x14ac:dyDescent="0.25">
      <c r="A43" s="16" t="str">
        <f t="shared" si="1"/>
        <v/>
      </c>
      <c r="B43" s="78"/>
      <c r="C43" s="76"/>
      <c r="D43" s="76"/>
      <c r="E43" s="79"/>
      <c r="F43" s="30"/>
      <c r="G43" s="18"/>
      <c r="H43" s="71"/>
      <c r="I43" s="72"/>
      <c r="J43" s="19"/>
      <c r="K43" s="19"/>
      <c r="L43" s="20"/>
      <c r="M43" s="21" t="str">
        <f t="shared" ca="1" si="0"/>
        <v/>
      </c>
      <c r="N43" s="22"/>
      <c r="O43" s="23"/>
      <c r="P43" s="22"/>
      <c r="Q43" s="22"/>
      <c r="R43" s="24"/>
      <c r="S43" s="22"/>
      <c r="T43" s="71"/>
      <c r="U43" s="73"/>
      <c r="V43" s="31"/>
      <c r="W43" s="22"/>
      <c r="X43" s="32"/>
      <c r="Y43" s="31"/>
      <c r="Z43" s="22"/>
      <c r="AA43" s="22"/>
      <c r="AB43" s="32"/>
      <c r="AC43" s="33"/>
      <c r="AD43" s="75"/>
      <c r="AE43" s="76"/>
      <c r="AF43" s="76"/>
      <c r="AG43" s="76"/>
      <c r="AH43" s="76"/>
      <c r="AI43" s="76"/>
      <c r="AJ43" s="76"/>
      <c r="AK43" s="76"/>
      <c r="AL43" s="77"/>
    </row>
    <row r="44" spans="1:38" s="29" customFormat="1" ht="21.95" customHeight="1" x14ac:dyDescent="0.25">
      <c r="A44" s="16" t="str">
        <f t="shared" si="1"/>
        <v/>
      </c>
      <c r="B44" s="78"/>
      <c r="C44" s="76"/>
      <c r="D44" s="76"/>
      <c r="E44" s="79"/>
      <c r="F44" s="30"/>
      <c r="G44" s="18"/>
      <c r="H44" s="71"/>
      <c r="I44" s="72"/>
      <c r="J44" s="19"/>
      <c r="K44" s="19"/>
      <c r="L44" s="20"/>
      <c r="M44" s="21" t="str">
        <f t="shared" ca="1" si="0"/>
        <v/>
      </c>
      <c r="N44" s="22"/>
      <c r="O44" s="23"/>
      <c r="P44" s="22"/>
      <c r="Q44" s="22"/>
      <c r="R44" s="24"/>
      <c r="S44" s="22"/>
      <c r="T44" s="71"/>
      <c r="U44" s="73"/>
      <c r="V44" s="31"/>
      <c r="W44" s="22"/>
      <c r="X44" s="32"/>
      <c r="Y44" s="31"/>
      <c r="Z44" s="22"/>
      <c r="AA44" s="22"/>
      <c r="AB44" s="32"/>
      <c r="AC44" s="33"/>
      <c r="AD44" s="75"/>
      <c r="AE44" s="76"/>
      <c r="AF44" s="76"/>
      <c r="AG44" s="76"/>
      <c r="AH44" s="76"/>
      <c r="AI44" s="76"/>
      <c r="AJ44" s="76"/>
      <c r="AK44" s="76"/>
      <c r="AL44" s="77"/>
    </row>
    <row r="45" spans="1:38" s="29" customFormat="1" ht="21.95" customHeight="1" x14ac:dyDescent="0.25">
      <c r="A45" s="16" t="str">
        <f t="shared" si="1"/>
        <v/>
      </c>
      <c r="B45" s="78"/>
      <c r="C45" s="76"/>
      <c r="D45" s="76"/>
      <c r="E45" s="79"/>
      <c r="F45" s="30"/>
      <c r="G45" s="18"/>
      <c r="H45" s="71"/>
      <c r="I45" s="72"/>
      <c r="J45" s="19"/>
      <c r="K45" s="19"/>
      <c r="L45" s="20"/>
      <c r="M45" s="21" t="str">
        <f t="shared" ca="1" si="0"/>
        <v/>
      </c>
      <c r="N45" s="22"/>
      <c r="O45" s="23"/>
      <c r="P45" s="22"/>
      <c r="Q45" s="22"/>
      <c r="R45" s="24"/>
      <c r="S45" s="22"/>
      <c r="T45" s="71"/>
      <c r="U45" s="73"/>
      <c r="V45" s="31"/>
      <c r="W45" s="22"/>
      <c r="X45" s="32"/>
      <c r="Y45" s="31"/>
      <c r="Z45" s="22"/>
      <c r="AA45" s="22"/>
      <c r="AB45" s="32"/>
      <c r="AC45" s="33"/>
      <c r="AD45" s="75"/>
      <c r="AE45" s="76"/>
      <c r="AF45" s="76"/>
      <c r="AG45" s="76"/>
      <c r="AH45" s="76"/>
      <c r="AI45" s="76"/>
      <c r="AJ45" s="76"/>
      <c r="AK45" s="76"/>
      <c r="AL45" s="77"/>
    </row>
    <row r="46" spans="1:38" s="29" customFormat="1" ht="21.95" customHeight="1" x14ac:dyDescent="0.25">
      <c r="A46" s="16" t="str">
        <f t="shared" si="1"/>
        <v/>
      </c>
      <c r="B46" s="78"/>
      <c r="C46" s="76"/>
      <c r="D46" s="76"/>
      <c r="E46" s="79"/>
      <c r="F46" s="30"/>
      <c r="G46" s="18"/>
      <c r="H46" s="71"/>
      <c r="I46" s="72"/>
      <c r="J46" s="19"/>
      <c r="K46" s="19"/>
      <c r="L46" s="20"/>
      <c r="M46" s="21" t="str">
        <f t="shared" ca="1" si="0"/>
        <v/>
      </c>
      <c r="N46" s="22"/>
      <c r="O46" s="23"/>
      <c r="P46" s="22"/>
      <c r="Q46" s="22"/>
      <c r="R46" s="24"/>
      <c r="S46" s="22"/>
      <c r="T46" s="71"/>
      <c r="U46" s="73"/>
      <c r="V46" s="31"/>
      <c r="W46" s="22"/>
      <c r="X46" s="32"/>
      <c r="Y46" s="31"/>
      <c r="Z46" s="22"/>
      <c r="AA46" s="22"/>
      <c r="AB46" s="32"/>
      <c r="AC46" s="33"/>
      <c r="AD46" s="75"/>
      <c r="AE46" s="76"/>
      <c r="AF46" s="76"/>
      <c r="AG46" s="76"/>
      <c r="AH46" s="76"/>
      <c r="AI46" s="76"/>
      <c r="AJ46" s="76"/>
      <c r="AK46" s="76"/>
      <c r="AL46" s="77"/>
    </row>
    <row r="47" spans="1:38" s="29" customFormat="1" ht="21.95" customHeight="1" x14ac:dyDescent="0.25">
      <c r="A47" s="16" t="str">
        <f t="shared" si="1"/>
        <v/>
      </c>
      <c r="B47" s="78"/>
      <c r="C47" s="76"/>
      <c r="D47" s="76"/>
      <c r="E47" s="79"/>
      <c r="F47" s="49"/>
      <c r="G47" s="18"/>
      <c r="H47" s="71"/>
      <c r="I47" s="72"/>
      <c r="J47" s="19"/>
      <c r="K47" s="19"/>
      <c r="L47" s="20"/>
      <c r="M47" s="21" t="str">
        <f t="shared" ca="1" si="0"/>
        <v/>
      </c>
      <c r="N47" s="22"/>
      <c r="O47" s="50"/>
      <c r="P47" s="22"/>
      <c r="Q47" s="22"/>
      <c r="R47" s="24"/>
      <c r="S47" s="22"/>
      <c r="T47" s="71"/>
      <c r="U47" s="73"/>
      <c r="V47" s="31"/>
      <c r="W47" s="22"/>
      <c r="X47" s="32"/>
      <c r="Y47" s="31"/>
      <c r="Z47" s="22"/>
      <c r="AA47" s="22"/>
      <c r="AB47" s="32"/>
      <c r="AC47" s="33"/>
      <c r="AD47" s="75"/>
      <c r="AE47" s="76"/>
      <c r="AF47" s="76"/>
      <c r="AG47" s="76"/>
      <c r="AH47" s="76"/>
      <c r="AI47" s="76"/>
      <c r="AJ47" s="76"/>
      <c r="AK47" s="76"/>
      <c r="AL47" s="77"/>
    </row>
    <row r="48" spans="1:38" s="29" customFormat="1" ht="21.95" customHeight="1" x14ac:dyDescent="0.25">
      <c r="A48" s="16" t="str">
        <f t="shared" si="1"/>
        <v/>
      </c>
      <c r="B48" s="78"/>
      <c r="C48" s="76"/>
      <c r="D48" s="76"/>
      <c r="E48" s="79"/>
      <c r="F48" s="49"/>
      <c r="G48" s="18"/>
      <c r="H48" s="71"/>
      <c r="I48" s="72"/>
      <c r="J48" s="19"/>
      <c r="K48" s="19"/>
      <c r="L48" s="20"/>
      <c r="M48" s="21" t="str">
        <f t="shared" ca="1" si="0"/>
        <v/>
      </c>
      <c r="N48" s="22"/>
      <c r="O48" s="50"/>
      <c r="P48" s="22"/>
      <c r="Q48" s="22"/>
      <c r="R48" s="24"/>
      <c r="S48" s="22"/>
      <c r="T48" s="71"/>
      <c r="U48" s="73"/>
      <c r="V48" s="31"/>
      <c r="W48" s="22"/>
      <c r="X48" s="32"/>
      <c r="Y48" s="31"/>
      <c r="Z48" s="22"/>
      <c r="AA48" s="22"/>
      <c r="AB48" s="32"/>
      <c r="AC48" s="33"/>
      <c r="AD48" s="75"/>
      <c r="AE48" s="76"/>
      <c r="AF48" s="76"/>
      <c r="AG48" s="76"/>
      <c r="AH48" s="76"/>
      <c r="AI48" s="76"/>
      <c r="AJ48" s="76"/>
      <c r="AK48" s="76"/>
      <c r="AL48" s="77"/>
    </row>
    <row r="49" spans="1:38" s="29" customFormat="1" ht="21.95" customHeight="1" x14ac:dyDescent="0.25">
      <c r="A49" s="16" t="str">
        <f t="shared" si="1"/>
        <v/>
      </c>
      <c r="B49" s="78"/>
      <c r="C49" s="76"/>
      <c r="D49" s="76"/>
      <c r="E49" s="79"/>
      <c r="F49" s="49"/>
      <c r="G49" s="18"/>
      <c r="H49" s="71"/>
      <c r="I49" s="72"/>
      <c r="J49" s="19"/>
      <c r="K49" s="19"/>
      <c r="L49" s="20"/>
      <c r="M49" s="21" t="str">
        <f t="shared" ca="1" si="0"/>
        <v/>
      </c>
      <c r="N49" s="22"/>
      <c r="O49" s="50"/>
      <c r="P49" s="22"/>
      <c r="Q49" s="22"/>
      <c r="R49" s="24"/>
      <c r="S49" s="22"/>
      <c r="T49" s="71"/>
      <c r="U49" s="73"/>
      <c r="V49" s="31"/>
      <c r="W49" s="22"/>
      <c r="X49" s="32"/>
      <c r="Y49" s="31"/>
      <c r="Z49" s="22"/>
      <c r="AA49" s="22"/>
      <c r="AB49" s="32"/>
      <c r="AC49" s="33"/>
      <c r="AD49" s="75"/>
      <c r="AE49" s="76"/>
      <c r="AF49" s="76"/>
      <c r="AG49" s="76"/>
      <c r="AH49" s="76"/>
      <c r="AI49" s="76"/>
      <c r="AJ49" s="76"/>
      <c r="AK49" s="76"/>
      <c r="AL49" s="77"/>
    </row>
    <row r="50" spans="1:38" s="29" customFormat="1" ht="21.95" customHeight="1" x14ac:dyDescent="0.25">
      <c r="A50" s="16" t="str">
        <f t="shared" si="1"/>
        <v/>
      </c>
      <c r="B50" s="78"/>
      <c r="C50" s="76"/>
      <c r="D50" s="76"/>
      <c r="E50" s="79"/>
      <c r="F50" s="51"/>
      <c r="G50" s="18"/>
      <c r="H50" s="71"/>
      <c r="I50" s="72"/>
      <c r="J50" s="19"/>
      <c r="K50" s="19"/>
      <c r="L50" s="20"/>
      <c r="M50" s="21" t="str">
        <f t="shared" ca="1" si="0"/>
        <v/>
      </c>
      <c r="N50" s="22"/>
      <c r="O50" s="52"/>
      <c r="P50" s="22"/>
      <c r="Q50" s="22"/>
      <c r="R50" s="24"/>
      <c r="S50" s="22"/>
      <c r="T50" s="71"/>
      <c r="U50" s="73"/>
      <c r="V50" s="31"/>
      <c r="W50" s="22"/>
      <c r="X50" s="32"/>
      <c r="Y50" s="31"/>
      <c r="Z50" s="22"/>
      <c r="AA50" s="22"/>
      <c r="AB50" s="32"/>
      <c r="AC50" s="33"/>
      <c r="AD50" s="75"/>
      <c r="AE50" s="76"/>
      <c r="AF50" s="76"/>
      <c r="AG50" s="76"/>
      <c r="AH50" s="76"/>
      <c r="AI50" s="76"/>
      <c r="AJ50" s="76"/>
      <c r="AK50" s="76"/>
      <c r="AL50" s="77"/>
    </row>
    <row r="51" spans="1:38" s="29" customFormat="1" ht="21.95" customHeight="1" x14ac:dyDescent="0.25">
      <c r="A51" s="16" t="str">
        <f t="shared" si="1"/>
        <v/>
      </c>
      <c r="B51" s="78"/>
      <c r="C51" s="76"/>
      <c r="D51" s="76"/>
      <c r="E51" s="79"/>
      <c r="F51" s="51"/>
      <c r="G51" s="18"/>
      <c r="H51" s="71"/>
      <c r="I51" s="72"/>
      <c r="J51" s="19"/>
      <c r="K51" s="19"/>
      <c r="L51" s="20"/>
      <c r="M51" s="21" t="str">
        <f t="shared" ca="1" si="0"/>
        <v/>
      </c>
      <c r="N51" s="22"/>
      <c r="O51" s="52"/>
      <c r="P51" s="22"/>
      <c r="Q51" s="22"/>
      <c r="R51" s="24"/>
      <c r="S51" s="22"/>
      <c r="T51" s="71"/>
      <c r="U51" s="73"/>
      <c r="V51" s="31"/>
      <c r="W51" s="22"/>
      <c r="X51" s="32"/>
      <c r="Y51" s="31"/>
      <c r="Z51" s="22"/>
      <c r="AA51" s="22"/>
      <c r="AB51" s="32"/>
      <c r="AC51" s="33"/>
      <c r="AD51" s="75"/>
      <c r="AE51" s="76"/>
      <c r="AF51" s="76"/>
      <c r="AG51" s="76"/>
      <c r="AH51" s="76"/>
      <c r="AI51" s="76"/>
      <c r="AJ51" s="76"/>
      <c r="AK51" s="76"/>
      <c r="AL51" s="77"/>
    </row>
    <row r="52" spans="1:38" s="29" customFormat="1" ht="21.95" customHeight="1" x14ac:dyDescent="0.25">
      <c r="A52" s="16" t="str">
        <f t="shared" si="1"/>
        <v/>
      </c>
      <c r="B52" s="78"/>
      <c r="C52" s="76"/>
      <c r="D52" s="76"/>
      <c r="E52" s="79"/>
      <c r="F52" s="51"/>
      <c r="G52" s="18"/>
      <c r="H52" s="71"/>
      <c r="I52" s="72"/>
      <c r="J52" s="19"/>
      <c r="K52" s="19"/>
      <c r="L52" s="20"/>
      <c r="M52" s="21" t="str">
        <f t="shared" ca="1" si="0"/>
        <v/>
      </c>
      <c r="N52" s="22"/>
      <c r="O52" s="52"/>
      <c r="P52" s="22"/>
      <c r="Q52" s="22"/>
      <c r="R52" s="24"/>
      <c r="S52" s="22"/>
      <c r="T52" s="71"/>
      <c r="U52" s="73"/>
      <c r="V52" s="31"/>
      <c r="W52" s="22"/>
      <c r="X52" s="32"/>
      <c r="Y52" s="31"/>
      <c r="Z52" s="22"/>
      <c r="AA52" s="22"/>
      <c r="AB52" s="32"/>
      <c r="AC52" s="33"/>
      <c r="AD52" s="75"/>
      <c r="AE52" s="76"/>
      <c r="AF52" s="76"/>
      <c r="AG52" s="76"/>
      <c r="AH52" s="76"/>
      <c r="AI52" s="76"/>
      <c r="AJ52" s="76"/>
      <c r="AK52" s="76"/>
      <c r="AL52" s="77"/>
    </row>
    <row r="53" spans="1:38" s="29" customFormat="1" ht="21.95" customHeight="1" x14ac:dyDescent="0.25">
      <c r="A53" s="16" t="str">
        <f t="shared" si="1"/>
        <v/>
      </c>
      <c r="B53" s="78"/>
      <c r="C53" s="76"/>
      <c r="D53" s="76"/>
      <c r="E53" s="79"/>
      <c r="F53" s="51"/>
      <c r="G53" s="18"/>
      <c r="H53" s="71"/>
      <c r="I53" s="72"/>
      <c r="J53" s="19"/>
      <c r="K53" s="19"/>
      <c r="L53" s="20"/>
      <c r="M53" s="21" t="str">
        <f t="shared" ca="1" si="0"/>
        <v/>
      </c>
      <c r="N53" s="22"/>
      <c r="O53" s="52"/>
      <c r="P53" s="22"/>
      <c r="Q53" s="22"/>
      <c r="R53" s="24"/>
      <c r="S53" s="22"/>
      <c r="T53" s="71"/>
      <c r="U53" s="73"/>
      <c r="V53" s="31"/>
      <c r="W53" s="22"/>
      <c r="X53" s="32"/>
      <c r="Y53" s="31"/>
      <c r="Z53" s="22"/>
      <c r="AA53" s="22"/>
      <c r="AB53" s="32"/>
      <c r="AC53" s="33"/>
      <c r="AD53" s="75"/>
      <c r="AE53" s="76"/>
      <c r="AF53" s="76"/>
      <c r="AG53" s="76"/>
      <c r="AH53" s="76"/>
      <c r="AI53" s="76"/>
      <c r="AJ53" s="76"/>
      <c r="AK53" s="76"/>
      <c r="AL53" s="77"/>
    </row>
    <row r="54" spans="1:38" s="29" customFormat="1" ht="21.95" customHeight="1" x14ac:dyDescent="0.25">
      <c r="A54" s="16" t="str">
        <f t="shared" si="1"/>
        <v/>
      </c>
      <c r="B54" s="78"/>
      <c r="C54" s="76"/>
      <c r="D54" s="76"/>
      <c r="E54" s="79"/>
      <c r="F54" s="51"/>
      <c r="G54" s="18"/>
      <c r="H54" s="71"/>
      <c r="I54" s="72"/>
      <c r="J54" s="19"/>
      <c r="K54" s="19"/>
      <c r="L54" s="20"/>
      <c r="M54" s="21" t="str">
        <f t="shared" ca="1" si="0"/>
        <v/>
      </c>
      <c r="N54" s="22"/>
      <c r="O54" s="52"/>
      <c r="P54" s="22"/>
      <c r="Q54" s="22"/>
      <c r="R54" s="24"/>
      <c r="S54" s="22"/>
      <c r="T54" s="71"/>
      <c r="U54" s="73"/>
      <c r="V54" s="31"/>
      <c r="W54" s="22"/>
      <c r="X54" s="32"/>
      <c r="Y54" s="31"/>
      <c r="Z54" s="22"/>
      <c r="AA54" s="22"/>
      <c r="AB54" s="32"/>
      <c r="AC54" s="33"/>
      <c r="AD54" s="75"/>
      <c r="AE54" s="76"/>
      <c r="AF54" s="76"/>
      <c r="AG54" s="76"/>
      <c r="AH54" s="76"/>
      <c r="AI54" s="76"/>
      <c r="AJ54" s="76"/>
      <c r="AK54" s="76"/>
      <c r="AL54" s="77"/>
    </row>
    <row r="55" spans="1:38" s="29" customFormat="1" ht="21.95" customHeight="1" x14ac:dyDescent="0.25">
      <c r="A55" s="16" t="str">
        <f t="shared" si="1"/>
        <v/>
      </c>
      <c r="B55" s="78"/>
      <c r="C55" s="76"/>
      <c r="D55" s="76"/>
      <c r="E55" s="79"/>
      <c r="F55" s="51"/>
      <c r="G55" s="18"/>
      <c r="H55" s="71"/>
      <c r="I55" s="72"/>
      <c r="J55" s="19"/>
      <c r="K55" s="19"/>
      <c r="L55" s="20"/>
      <c r="M55" s="21" t="str">
        <f t="shared" ca="1" si="0"/>
        <v/>
      </c>
      <c r="N55" s="22"/>
      <c r="O55" s="52"/>
      <c r="P55" s="22"/>
      <c r="Q55" s="22"/>
      <c r="R55" s="24"/>
      <c r="S55" s="22"/>
      <c r="T55" s="71"/>
      <c r="U55" s="73"/>
      <c r="V55" s="31"/>
      <c r="W55" s="22"/>
      <c r="X55" s="32"/>
      <c r="Y55" s="31"/>
      <c r="Z55" s="22"/>
      <c r="AA55" s="22"/>
      <c r="AB55" s="32"/>
      <c r="AC55" s="33"/>
      <c r="AD55" s="75"/>
      <c r="AE55" s="76"/>
      <c r="AF55" s="76"/>
      <c r="AG55" s="76"/>
      <c r="AH55" s="76"/>
      <c r="AI55" s="76"/>
      <c r="AJ55" s="76"/>
      <c r="AK55" s="76"/>
      <c r="AL55" s="77"/>
    </row>
    <row r="56" spans="1:38" s="29" customFormat="1" ht="21.95" customHeight="1" x14ac:dyDescent="0.25">
      <c r="A56" s="16" t="str">
        <f t="shared" si="1"/>
        <v/>
      </c>
      <c r="B56" s="78"/>
      <c r="C56" s="76"/>
      <c r="D56" s="76"/>
      <c r="E56" s="79"/>
      <c r="F56" s="51"/>
      <c r="G56" s="18"/>
      <c r="H56" s="71"/>
      <c r="I56" s="72"/>
      <c r="J56" s="19"/>
      <c r="K56" s="19"/>
      <c r="L56" s="20"/>
      <c r="M56" s="21" t="str">
        <f t="shared" ca="1" si="0"/>
        <v/>
      </c>
      <c r="N56" s="22"/>
      <c r="O56" s="52"/>
      <c r="P56" s="22"/>
      <c r="Q56" s="22"/>
      <c r="R56" s="24"/>
      <c r="S56" s="22"/>
      <c r="T56" s="71"/>
      <c r="U56" s="73"/>
      <c r="V56" s="31"/>
      <c r="W56" s="22"/>
      <c r="X56" s="32"/>
      <c r="Y56" s="31"/>
      <c r="Z56" s="22"/>
      <c r="AA56" s="22"/>
      <c r="AB56" s="32"/>
      <c r="AC56" s="33"/>
      <c r="AD56" s="75"/>
      <c r="AE56" s="76"/>
      <c r="AF56" s="76"/>
      <c r="AG56" s="76"/>
      <c r="AH56" s="76"/>
      <c r="AI56" s="76"/>
      <c r="AJ56" s="76"/>
      <c r="AK56" s="76"/>
      <c r="AL56" s="77"/>
    </row>
    <row r="57" spans="1:38" s="29" customFormat="1" ht="21.95" customHeight="1" x14ac:dyDescent="0.25">
      <c r="A57" s="16" t="str">
        <f t="shared" si="1"/>
        <v/>
      </c>
      <c r="B57" s="78"/>
      <c r="C57" s="76"/>
      <c r="D57" s="76"/>
      <c r="E57" s="79"/>
      <c r="F57" s="51"/>
      <c r="G57" s="18"/>
      <c r="H57" s="71"/>
      <c r="I57" s="72"/>
      <c r="J57" s="19"/>
      <c r="K57" s="19"/>
      <c r="L57" s="20"/>
      <c r="M57" s="21" t="str">
        <f t="shared" ca="1" si="0"/>
        <v/>
      </c>
      <c r="N57" s="22"/>
      <c r="O57" s="52"/>
      <c r="P57" s="22"/>
      <c r="Q57" s="22"/>
      <c r="R57" s="24"/>
      <c r="S57" s="22"/>
      <c r="T57" s="71"/>
      <c r="U57" s="73"/>
      <c r="V57" s="31"/>
      <c r="W57" s="22"/>
      <c r="X57" s="32"/>
      <c r="Y57" s="31"/>
      <c r="Z57" s="22"/>
      <c r="AA57" s="22"/>
      <c r="AB57" s="32"/>
      <c r="AC57" s="33"/>
      <c r="AD57" s="75"/>
      <c r="AE57" s="76"/>
      <c r="AF57" s="76"/>
      <c r="AG57" s="76"/>
      <c r="AH57" s="76"/>
      <c r="AI57" s="76"/>
      <c r="AJ57" s="76"/>
      <c r="AK57" s="76"/>
      <c r="AL57" s="77"/>
    </row>
    <row r="58" spans="1:38" s="29" customFormat="1" ht="21.95" customHeight="1" x14ac:dyDescent="0.25">
      <c r="A58" s="16" t="str">
        <f t="shared" si="1"/>
        <v/>
      </c>
      <c r="B58" s="78"/>
      <c r="C58" s="76"/>
      <c r="D58" s="76"/>
      <c r="E58" s="79"/>
      <c r="F58" s="51"/>
      <c r="G58" s="18"/>
      <c r="H58" s="71"/>
      <c r="I58" s="72"/>
      <c r="J58" s="19"/>
      <c r="K58" s="19"/>
      <c r="L58" s="20"/>
      <c r="M58" s="21" t="str">
        <f t="shared" ca="1" si="0"/>
        <v/>
      </c>
      <c r="N58" s="22"/>
      <c r="O58" s="52"/>
      <c r="P58" s="22"/>
      <c r="Q58" s="22"/>
      <c r="R58" s="24"/>
      <c r="S58" s="22"/>
      <c r="T58" s="71"/>
      <c r="U58" s="73"/>
      <c r="V58" s="31"/>
      <c r="W58" s="22"/>
      <c r="X58" s="32"/>
      <c r="Y58" s="31"/>
      <c r="Z58" s="22"/>
      <c r="AA58" s="22"/>
      <c r="AB58" s="32"/>
      <c r="AC58" s="33"/>
      <c r="AD58" s="75"/>
      <c r="AE58" s="76"/>
      <c r="AF58" s="76"/>
      <c r="AG58" s="76"/>
      <c r="AH58" s="76"/>
      <c r="AI58" s="76"/>
      <c r="AJ58" s="76"/>
      <c r="AK58" s="76"/>
      <c r="AL58" s="77"/>
    </row>
    <row r="59" spans="1:38" s="29" customFormat="1" ht="21.95" customHeight="1" x14ac:dyDescent="0.25">
      <c r="A59" s="16" t="str">
        <f t="shared" si="1"/>
        <v/>
      </c>
      <c r="B59" s="78"/>
      <c r="C59" s="76"/>
      <c r="D59" s="76"/>
      <c r="E59" s="79"/>
      <c r="F59" s="51"/>
      <c r="G59" s="18"/>
      <c r="H59" s="71"/>
      <c r="I59" s="72"/>
      <c r="J59" s="19"/>
      <c r="K59" s="19"/>
      <c r="L59" s="20"/>
      <c r="M59" s="21" t="str">
        <f t="shared" ca="1" si="0"/>
        <v/>
      </c>
      <c r="N59" s="22"/>
      <c r="O59" s="52"/>
      <c r="P59" s="22"/>
      <c r="Q59" s="22"/>
      <c r="R59" s="24"/>
      <c r="S59" s="22"/>
      <c r="T59" s="71"/>
      <c r="U59" s="73"/>
      <c r="V59" s="31"/>
      <c r="W59" s="22"/>
      <c r="X59" s="32"/>
      <c r="Y59" s="31"/>
      <c r="Z59" s="22"/>
      <c r="AA59" s="22"/>
      <c r="AB59" s="32"/>
      <c r="AC59" s="33"/>
      <c r="AD59" s="75"/>
      <c r="AE59" s="76"/>
      <c r="AF59" s="76"/>
      <c r="AG59" s="76"/>
      <c r="AH59" s="76"/>
      <c r="AI59" s="76"/>
      <c r="AJ59" s="76"/>
      <c r="AK59" s="76"/>
      <c r="AL59" s="77"/>
    </row>
    <row r="60" spans="1:38" s="29" customFormat="1" ht="21.95" customHeight="1" x14ac:dyDescent="0.25">
      <c r="A60" s="16" t="str">
        <f t="shared" si="1"/>
        <v/>
      </c>
      <c r="B60" s="78"/>
      <c r="C60" s="76"/>
      <c r="D60" s="76"/>
      <c r="E60" s="79"/>
      <c r="F60" s="49"/>
      <c r="G60" s="18"/>
      <c r="H60" s="71"/>
      <c r="I60" s="72"/>
      <c r="J60" s="19"/>
      <c r="K60" s="19"/>
      <c r="L60" s="20"/>
      <c r="M60" s="21" t="str">
        <f t="shared" ca="1" si="0"/>
        <v/>
      </c>
      <c r="N60" s="22"/>
      <c r="O60" s="50"/>
      <c r="P60" s="22"/>
      <c r="Q60" s="22"/>
      <c r="R60" s="24"/>
      <c r="S60" s="22"/>
      <c r="T60" s="71"/>
      <c r="U60" s="73"/>
      <c r="V60" s="31"/>
      <c r="W60" s="22"/>
      <c r="X60" s="32"/>
      <c r="Y60" s="31"/>
      <c r="Z60" s="22"/>
      <c r="AA60" s="22"/>
      <c r="AB60" s="32"/>
      <c r="AC60" s="33"/>
      <c r="AD60" s="75"/>
      <c r="AE60" s="76"/>
      <c r="AF60" s="76"/>
      <c r="AG60" s="76"/>
      <c r="AH60" s="76"/>
      <c r="AI60" s="76"/>
      <c r="AJ60" s="76"/>
      <c r="AK60" s="76"/>
      <c r="AL60" s="77"/>
    </row>
    <row r="61" spans="1:38" s="29" customFormat="1" ht="21.95" customHeight="1" x14ac:dyDescent="0.25">
      <c r="A61" s="16" t="str">
        <f t="shared" si="1"/>
        <v/>
      </c>
      <c r="B61" s="78"/>
      <c r="C61" s="76"/>
      <c r="D61" s="76"/>
      <c r="E61" s="79"/>
      <c r="F61" s="49"/>
      <c r="G61" s="18"/>
      <c r="H61" s="71"/>
      <c r="I61" s="72"/>
      <c r="J61" s="19"/>
      <c r="K61" s="19"/>
      <c r="L61" s="20"/>
      <c r="M61" s="21" t="str">
        <f t="shared" ca="1" si="0"/>
        <v/>
      </c>
      <c r="N61" s="22"/>
      <c r="O61" s="50"/>
      <c r="P61" s="22"/>
      <c r="Q61" s="22"/>
      <c r="R61" s="24"/>
      <c r="S61" s="22"/>
      <c r="T61" s="71"/>
      <c r="U61" s="73"/>
      <c r="V61" s="31"/>
      <c r="W61" s="22"/>
      <c r="X61" s="32"/>
      <c r="Y61" s="31"/>
      <c r="Z61" s="22"/>
      <c r="AA61" s="22"/>
      <c r="AB61" s="32"/>
      <c r="AC61" s="33"/>
      <c r="AD61" s="75"/>
      <c r="AE61" s="76"/>
      <c r="AF61" s="76"/>
      <c r="AG61" s="76"/>
      <c r="AH61" s="76"/>
      <c r="AI61" s="76"/>
      <c r="AJ61" s="76"/>
      <c r="AK61" s="76"/>
      <c r="AL61" s="77"/>
    </row>
    <row r="62" spans="1:38" s="29" customFormat="1" ht="21.95" customHeight="1" x14ac:dyDescent="0.25">
      <c r="A62" s="16" t="str">
        <f t="shared" si="1"/>
        <v/>
      </c>
      <c r="B62" s="78"/>
      <c r="C62" s="76"/>
      <c r="D62" s="76"/>
      <c r="E62" s="79"/>
      <c r="F62" s="49"/>
      <c r="G62" s="18"/>
      <c r="H62" s="71"/>
      <c r="I62" s="72"/>
      <c r="J62" s="19"/>
      <c r="K62" s="19"/>
      <c r="L62" s="20"/>
      <c r="M62" s="21" t="str">
        <f t="shared" ca="1" si="0"/>
        <v/>
      </c>
      <c r="N62" s="22"/>
      <c r="O62" s="50"/>
      <c r="P62" s="22"/>
      <c r="Q62" s="22"/>
      <c r="R62" s="24"/>
      <c r="S62" s="22"/>
      <c r="T62" s="71"/>
      <c r="U62" s="73"/>
      <c r="V62" s="31"/>
      <c r="W62" s="22"/>
      <c r="X62" s="32"/>
      <c r="Y62" s="31"/>
      <c r="Z62" s="22"/>
      <c r="AA62" s="22"/>
      <c r="AB62" s="32"/>
      <c r="AC62" s="33"/>
      <c r="AD62" s="75"/>
      <c r="AE62" s="76"/>
      <c r="AF62" s="76"/>
      <c r="AG62" s="76"/>
      <c r="AH62" s="76"/>
      <c r="AI62" s="76"/>
      <c r="AJ62" s="76"/>
      <c r="AK62" s="76"/>
      <c r="AL62" s="77"/>
    </row>
    <row r="63" spans="1:38" s="29" customFormat="1" ht="21.95" customHeight="1" x14ac:dyDescent="0.25">
      <c r="A63" s="16" t="str">
        <f t="shared" si="1"/>
        <v/>
      </c>
      <c r="B63" s="78"/>
      <c r="C63" s="76"/>
      <c r="D63" s="76"/>
      <c r="E63" s="79"/>
      <c r="F63" s="49"/>
      <c r="G63" s="18"/>
      <c r="H63" s="71"/>
      <c r="I63" s="72"/>
      <c r="J63" s="19"/>
      <c r="K63" s="19"/>
      <c r="L63" s="20"/>
      <c r="M63" s="21" t="str">
        <f t="shared" ca="1" si="0"/>
        <v/>
      </c>
      <c r="N63" s="22"/>
      <c r="O63" s="50"/>
      <c r="P63" s="22"/>
      <c r="Q63" s="22"/>
      <c r="R63" s="24"/>
      <c r="S63" s="22"/>
      <c r="T63" s="71"/>
      <c r="U63" s="73"/>
      <c r="V63" s="31"/>
      <c r="W63" s="22"/>
      <c r="X63" s="32"/>
      <c r="Y63" s="31"/>
      <c r="Z63" s="22"/>
      <c r="AA63" s="22"/>
      <c r="AB63" s="32"/>
      <c r="AC63" s="33"/>
      <c r="AD63" s="75"/>
      <c r="AE63" s="76"/>
      <c r="AF63" s="76"/>
      <c r="AG63" s="76"/>
      <c r="AH63" s="76"/>
      <c r="AI63" s="76"/>
      <c r="AJ63" s="76"/>
      <c r="AK63" s="76"/>
      <c r="AL63" s="77"/>
    </row>
    <row r="64" spans="1:38" s="29" customFormat="1" ht="21.95" customHeight="1" x14ac:dyDescent="0.25">
      <c r="A64" s="16" t="str">
        <f t="shared" si="1"/>
        <v/>
      </c>
      <c r="B64" s="78"/>
      <c r="C64" s="76"/>
      <c r="D64" s="76"/>
      <c r="E64" s="79"/>
      <c r="F64" s="49"/>
      <c r="G64" s="18"/>
      <c r="H64" s="71"/>
      <c r="I64" s="72"/>
      <c r="J64" s="19"/>
      <c r="K64" s="19"/>
      <c r="L64" s="20"/>
      <c r="M64" s="21" t="str">
        <f t="shared" ca="1" si="0"/>
        <v/>
      </c>
      <c r="N64" s="22"/>
      <c r="O64" s="50"/>
      <c r="P64" s="22"/>
      <c r="Q64" s="22"/>
      <c r="R64" s="24"/>
      <c r="S64" s="22"/>
      <c r="T64" s="71"/>
      <c r="U64" s="73"/>
      <c r="V64" s="31"/>
      <c r="W64" s="22"/>
      <c r="X64" s="32"/>
      <c r="Y64" s="31"/>
      <c r="Z64" s="22"/>
      <c r="AA64" s="22"/>
      <c r="AB64" s="32"/>
      <c r="AC64" s="33"/>
      <c r="AD64" s="75"/>
      <c r="AE64" s="76"/>
      <c r="AF64" s="76"/>
      <c r="AG64" s="76"/>
      <c r="AH64" s="76"/>
      <c r="AI64" s="76"/>
      <c r="AJ64" s="76"/>
      <c r="AK64" s="76"/>
      <c r="AL64" s="77"/>
    </row>
    <row r="65" spans="1:38" s="29" customFormat="1" ht="21.95" customHeight="1" x14ac:dyDescent="0.25">
      <c r="A65" s="16" t="str">
        <f t="shared" si="1"/>
        <v/>
      </c>
      <c r="B65" s="78"/>
      <c r="C65" s="76"/>
      <c r="D65" s="76"/>
      <c r="E65" s="79"/>
      <c r="F65" s="49"/>
      <c r="G65" s="18"/>
      <c r="H65" s="71"/>
      <c r="I65" s="72"/>
      <c r="J65" s="19"/>
      <c r="K65" s="19"/>
      <c r="L65" s="20"/>
      <c r="M65" s="21" t="str">
        <f t="shared" ca="1" si="0"/>
        <v/>
      </c>
      <c r="N65" s="22"/>
      <c r="O65" s="50"/>
      <c r="P65" s="22"/>
      <c r="Q65" s="22"/>
      <c r="R65" s="24"/>
      <c r="S65" s="22"/>
      <c r="T65" s="71"/>
      <c r="U65" s="73"/>
      <c r="V65" s="31"/>
      <c r="W65" s="22"/>
      <c r="X65" s="32"/>
      <c r="Y65" s="31"/>
      <c r="Z65" s="22"/>
      <c r="AA65" s="22"/>
      <c r="AB65" s="32"/>
      <c r="AC65" s="33"/>
      <c r="AD65" s="75"/>
      <c r="AE65" s="76"/>
      <c r="AF65" s="76"/>
      <c r="AG65" s="76"/>
      <c r="AH65" s="76"/>
      <c r="AI65" s="76"/>
      <c r="AJ65" s="76"/>
      <c r="AK65" s="76"/>
      <c r="AL65" s="77"/>
    </row>
    <row r="66" spans="1:38" s="29" customFormat="1" ht="21.95" customHeight="1" x14ac:dyDescent="0.25">
      <c r="A66" s="16" t="str">
        <f t="shared" si="1"/>
        <v/>
      </c>
      <c r="B66" s="78"/>
      <c r="C66" s="76"/>
      <c r="D66" s="76"/>
      <c r="E66" s="79"/>
      <c r="F66" s="49"/>
      <c r="G66" s="18"/>
      <c r="H66" s="71"/>
      <c r="I66" s="72"/>
      <c r="J66" s="19"/>
      <c r="K66" s="19"/>
      <c r="L66" s="20"/>
      <c r="M66" s="21" t="str">
        <f t="shared" ca="1" si="0"/>
        <v/>
      </c>
      <c r="N66" s="22"/>
      <c r="O66" s="50"/>
      <c r="P66" s="22"/>
      <c r="Q66" s="22"/>
      <c r="R66" s="24"/>
      <c r="S66" s="22"/>
      <c r="T66" s="71"/>
      <c r="U66" s="73"/>
      <c r="V66" s="31"/>
      <c r="W66" s="22"/>
      <c r="X66" s="32"/>
      <c r="Y66" s="31"/>
      <c r="Z66" s="22"/>
      <c r="AA66" s="22"/>
      <c r="AB66" s="32"/>
      <c r="AC66" s="33"/>
      <c r="AD66" s="75"/>
      <c r="AE66" s="76"/>
      <c r="AF66" s="76"/>
      <c r="AG66" s="76"/>
      <c r="AH66" s="76"/>
      <c r="AI66" s="76"/>
      <c r="AJ66" s="76"/>
      <c r="AK66" s="76"/>
      <c r="AL66" s="77"/>
    </row>
    <row r="67" spans="1:38" s="29" customFormat="1" ht="21.95" customHeight="1" x14ac:dyDescent="0.25">
      <c r="A67" s="16" t="str">
        <f t="shared" si="1"/>
        <v/>
      </c>
      <c r="B67" s="78"/>
      <c r="C67" s="76"/>
      <c r="D67" s="76"/>
      <c r="E67" s="79"/>
      <c r="F67" s="49"/>
      <c r="G67" s="18"/>
      <c r="H67" s="71"/>
      <c r="I67" s="72"/>
      <c r="J67" s="19"/>
      <c r="K67" s="19"/>
      <c r="L67" s="20"/>
      <c r="M67" s="21" t="str">
        <f t="shared" ca="1" si="0"/>
        <v/>
      </c>
      <c r="N67" s="22"/>
      <c r="O67" s="50"/>
      <c r="P67" s="22"/>
      <c r="Q67" s="22"/>
      <c r="R67" s="24"/>
      <c r="S67" s="22"/>
      <c r="T67" s="71"/>
      <c r="U67" s="73"/>
      <c r="V67" s="31"/>
      <c r="W67" s="22"/>
      <c r="X67" s="32"/>
      <c r="Y67" s="31"/>
      <c r="Z67" s="22"/>
      <c r="AA67" s="22"/>
      <c r="AB67" s="32"/>
      <c r="AC67" s="33"/>
      <c r="AD67" s="75"/>
      <c r="AE67" s="76"/>
      <c r="AF67" s="76"/>
      <c r="AG67" s="76"/>
      <c r="AH67" s="76"/>
      <c r="AI67" s="76"/>
      <c r="AJ67" s="76"/>
      <c r="AK67" s="76"/>
      <c r="AL67" s="77"/>
    </row>
    <row r="68" spans="1:38" s="29" customFormat="1" ht="21.95" customHeight="1" x14ac:dyDescent="0.25">
      <c r="A68" s="16" t="str">
        <f t="shared" si="1"/>
        <v/>
      </c>
      <c r="B68" s="78"/>
      <c r="C68" s="76"/>
      <c r="D68" s="76"/>
      <c r="E68" s="79"/>
      <c r="F68" s="49"/>
      <c r="G68" s="18"/>
      <c r="H68" s="71"/>
      <c r="I68" s="72"/>
      <c r="J68" s="19"/>
      <c r="K68" s="19"/>
      <c r="L68" s="20"/>
      <c r="M68" s="21" t="str">
        <f t="shared" ca="1" si="0"/>
        <v/>
      </c>
      <c r="N68" s="22"/>
      <c r="O68" s="50"/>
      <c r="P68" s="22"/>
      <c r="Q68" s="22"/>
      <c r="R68" s="24"/>
      <c r="S68" s="22"/>
      <c r="T68" s="71"/>
      <c r="U68" s="73"/>
      <c r="V68" s="31"/>
      <c r="W68" s="22"/>
      <c r="X68" s="32"/>
      <c r="Y68" s="31"/>
      <c r="Z68" s="22"/>
      <c r="AA68" s="22"/>
      <c r="AB68" s="32"/>
      <c r="AC68" s="33"/>
      <c r="AD68" s="75"/>
      <c r="AE68" s="76"/>
      <c r="AF68" s="76"/>
      <c r="AG68" s="76"/>
      <c r="AH68" s="76"/>
      <c r="AI68" s="76"/>
      <c r="AJ68" s="76"/>
      <c r="AK68" s="76"/>
      <c r="AL68" s="77"/>
    </row>
    <row r="69" spans="1:38" s="29" customFormat="1" ht="21.95" customHeight="1" x14ac:dyDescent="0.25">
      <c r="A69" s="16" t="str">
        <f t="shared" si="1"/>
        <v/>
      </c>
      <c r="B69" s="78"/>
      <c r="C69" s="76"/>
      <c r="D69" s="76"/>
      <c r="E69" s="79"/>
      <c r="F69" s="51"/>
      <c r="G69" s="18"/>
      <c r="H69" s="71"/>
      <c r="I69" s="72"/>
      <c r="J69" s="19"/>
      <c r="K69" s="19"/>
      <c r="L69" s="20"/>
      <c r="M69" s="21" t="str">
        <f t="shared" ca="1" si="0"/>
        <v/>
      </c>
      <c r="N69" s="22"/>
      <c r="O69" s="52"/>
      <c r="P69" s="22"/>
      <c r="Q69" s="22"/>
      <c r="R69" s="24"/>
      <c r="S69" s="22"/>
      <c r="T69" s="71"/>
      <c r="U69" s="73"/>
      <c r="V69" s="31"/>
      <c r="W69" s="22"/>
      <c r="X69" s="32"/>
      <c r="Y69" s="31"/>
      <c r="Z69" s="22"/>
      <c r="AA69" s="22"/>
      <c r="AB69" s="32"/>
      <c r="AC69" s="33"/>
      <c r="AD69" s="75"/>
      <c r="AE69" s="76"/>
      <c r="AF69" s="76"/>
      <c r="AG69" s="76"/>
      <c r="AH69" s="76"/>
      <c r="AI69" s="76"/>
      <c r="AJ69" s="76"/>
      <c r="AK69" s="76"/>
      <c r="AL69" s="77"/>
    </row>
    <row r="70" spans="1:38" s="29" customFormat="1" ht="21.95" customHeight="1" x14ac:dyDescent="0.25">
      <c r="A70" s="16" t="str">
        <f t="shared" si="1"/>
        <v/>
      </c>
      <c r="B70" s="78"/>
      <c r="C70" s="76"/>
      <c r="D70" s="76"/>
      <c r="E70" s="79"/>
      <c r="F70" s="51"/>
      <c r="G70" s="18"/>
      <c r="H70" s="71"/>
      <c r="I70" s="72"/>
      <c r="J70" s="19"/>
      <c r="K70" s="19"/>
      <c r="L70" s="20"/>
      <c r="M70" s="21" t="str">
        <f t="shared" ca="1" si="0"/>
        <v/>
      </c>
      <c r="N70" s="22"/>
      <c r="O70" s="52"/>
      <c r="P70" s="22"/>
      <c r="Q70" s="22"/>
      <c r="R70" s="24"/>
      <c r="S70" s="22"/>
      <c r="T70" s="71"/>
      <c r="U70" s="73"/>
      <c r="V70" s="31"/>
      <c r="W70" s="22"/>
      <c r="X70" s="32"/>
      <c r="Y70" s="31"/>
      <c r="Z70" s="22"/>
      <c r="AA70" s="22"/>
      <c r="AB70" s="32"/>
      <c r="AC70" s="33"/>
      <c r="AD70" s="75"/>
      <c r="AE70" s="76"/>
      <c r="AF70" s="76"/>
      <c r="AG70" s="76"/>
      <c r="AH70" s="76"/>
      <c r="AI70" s="76"/>
      <c r="AJ70" s="76"/>
      <c r="AK70" s="76"/>
      <c r="AL70" s="77"/>
    </row>
    <row r="71" spans="1:38" s="29" customFormat="1" ht="21.95" customHeight="1" x14ac:dyDescent="0.25">
      <c r="A71" s="16" t="str">
        <f t="shared" si="1"/>
        <v/>
      </c>
      <c r="B71" s="78"/>
      <c r="C71" s="76"/>
      <c r="D71" s="76"/>
      <c r="E71" s="79"/>
      <c r="F71" s="51"/>
      <c r="G71" s="18"/>
      <c r="H71" s="71"/>
      <c r="I71" s="72"/>
      <c r="J71" s="19"/>
      <c r="K71" s="19"/>
      <c r="L71" s="20"/>
      <c r="M71" s="21" t="str">
        <f t="shared" ca="1" si="0"/>
        <v/>
      </c>
      <c r="N71" s="22"/>
      <c r="O71" s="52"/>
      <c r="P71" s="22"/>
      <c r="Q71" s="22"/>
      <c r="R71" s="24"/>
      <c r="S71" s="22"/>
      <c r="T71" s="71"/>
      <c r="U71" s="73"/>
      <c r="V71" s="31"/>
      <c r="W71" s="22"/>
      <c r="X71" s="32"/>
      <c r="Y71" s="31"/>
      <c r="Z71" s="22"/>
      <c r="AA71" s="22"/>
      <c r="AB71" s="32"/>
      <c r="AC71" s="33"/>
      <c r="AD71" s="75"/>
      <c r="AE71" s="76"/>
      <c r="AF71" s="76"/>
      <c r="AG71" s="76"/>
      <c r="AH71" s="76"/>
      <c r="AI71" s="76"/>
      <c r="AJ71" s="76"/>
      <c r="AK71" s="76"/>
      <c r="AL71" s="77"/>
    </row>
    <row r="72" spans="1:38" s="29" customFormat="1" ht="21.95" customHeight="1" x14ac:dyDescent="0.25">
      <c r="A72" s="16" t="str">
        <f t="shared" si="1"/>
        <v/>
      </c>
      <c r="B72" s="78"/>
      <c r="C72" s="76"/>
      <c r="D72" s="76"/>
      <c r="E72" s="79"/>
      <c r="F72" s="51"/>
      <c r="G72" s="18"/>
      <c r="H72" s="71"/>
      <c r="I72" s="72"/>
      <c r="J72" s="19"/>
      <c r="K72" s="19"/>
      <c r="L72" s="20"/>
      <c r="M72" s="21" t="str">
        <f t="shared" ca="1" si="0"/>
        <v/>
      </c>
      <c r="N72" s="22"/>
      <c r="O72" s="52"/>
      <c r="P72" s="22"/>
      <c r="Q72" s="22"/>
      <c r="R72" s="24"/>
      <c r="S72" s="22"/>
      <c r="T72" s="71"/>
      <c r="U72" s="73"/>
      <c r="V72" s="31"/>
      <c r="W72" s="22"/>
      <c r="X72" s="32"/>
      <c r="Y72" s="31"/>
      <c r="Z72" s="22"/>
      <c r="AA72" s="22"/>
      <c r="AB72" s="32"/>
      <c r="AC72" s="33"/>
      <c r="AD72" s="75"/>
      <c r="AE72" s="76"/>
      <c r="AF72" s="76"/>
      <c r="AG72" s="76"/>
      <c r="AH72" s="76"/>
      <c r="AI72" s="76"/>
      <c r="AJ72" s="76"/>
      <c r="AK72" s="76"/>
      <c r="AL72" s="77"/>
    </row>
    <row r="73" spans="1:38" s="29" customFormat="1" ht="21.95" customHeight="1" x14ac:dyDescent="0.25">
      <c r="A73" s="16" t="str">
        <f t="shared" si="1"/>
        <v/>
      </c>
      <c r="B73" s="78"/>
      <c r="C73" s="76"/>
      <c r="D73" s="76"/>
      <c r="E73" s="79"/>
      <c r="F73" s="51"/>
      <c r="G73" s="18"/>
      <c r="H73" s="71"/>
      <c r="I73" s="72"/>
      <c r="J73" s="19"/>
      <c r="K73" s="19"/>
      <c r="L73" s="20"/>
      <c r="M73" s="21" t="str">
        <f t="shared" ca="1" si="0"/>
        <v/>
      </c>
      <c r="N73" s="22"/>
      <c r="O73" s="52"/>
      <c r="P73" s="22"/>
      <c r="Q73" s="22"/>
      <c r="R73" s="24"/>
      <c r="S73" s="22"/>
      <c r="T73" s="71"/>
      <c r="U73" s="73"/>
      <c r="V73" s="31"/>
      <c r="W73" s="22"/>
      <c r="X73" s="32"/>
      <c r="Y73" s="31"/>
      <c r="Z73" s="22"/>
      <c r="AA73" s="22"/>
      <c r="AB73" s="32"/>
      <c r="AC73" s="33"/>
      <c r="AD73" s="75"/>
      <c r="AE73" s="76"/>
      <c r="AF73" s="76"/>
      <c r="AG73" s="76"/>
      <c r="AH73" s="76"/>
      <c r="AI73" s="76"/>
      <c r="AJ73" s="76"/>
      <c r="AK73" s="76"/>
      <c r="AL73" s="77"/>
    </row>
    <row r="74" spans="1:38" s="29" customFormat="1" ht="21.95" customHeight="1" x14ac:dyDescent="0.25">
      <c r="A74" s="16" t="str">
        <f t="shared" si="1"/>
        <v/>
      </c>
      <c r="B74" s="78"/>
      <c r="C74" s="76"/>
      <c r="D74" s="76"/>
      <c r="E74" s="79"/>
      <c r="F74" s="49"/>
      <c r="G74" s="18"/>
      <c r="H74" s="71"/>
      <c r="I74" s="72"/>
      <c r="J74" s="19"/>
      <c r="K74" s="19"/>
      <c r="L74" s="20"/>
      <c r="M74" s="21" t="str">
        <f t="shared" ca="1" si="0"/>
        <v/>
      </c>
      <c r="N74" s="22"/>
      <c r="O74" s="50"/>
      <c r="P74" s="22"/>
      <c r="Q74" s="22"/>
      <c r="R74" s="24"/>
      <c r="S74" s="22"/>
      <c r="T74" s="71"/>
      <c r="U74" s="73"/>
      <c r="V74" s="31"/>
      <c r="W74" s="22"/>
      <c r="X74" s="32"/>
      <c r="Y74" s="31"/>
      <c r="Z74" s="22"/>
      <c r="AA74" s="22"/>
      <c r="AB74" s="32"/>
      <c r="AC74" s="33"/>
      <c r="AD74" s="75"/>
      <c r="AE74" s="76"/>
      <c r="AF74" s="76"/>
      <c r="AG74" s="76"/>
      <c r="AH74" s="76"/>
      <c r="AI74" s="76"/>
      <c r="AJ74" s="76"/>
      <c r="AK74" s="76"/>
      <c r="AL74" s="77"/>
    </row>
    <row r="75" spans="1:38" s="29" customFormat="1" ht="21.95" customHeight="1" x14ac:dyDescent="0.25">
      <c r="A75" s="16" t="str">
        <f t="shared" si="1"/>
        <v/>
      </c>
      <c r="B75" s="78"/>
      <c r="C75" s="76"/>
      <c r="D75" s="76"/>
      <c r="E75" s="79"/>
      <c r="F75" s="49"/>
      <c r="G75" s="18"/>
      <c r="H75" s="71"/>
      <c r="I75" s="72"/>
      <c r="J75" s="19"/>
      <c r="K75" s="19"/>
      <c r="L75" s="20"/>
      <c r="M75" s="21" t="str">
        <f t="shared" ca="1" si="0"/>
        <v/>
      </c>
      <c r="N75" s="22"/>
      <c r="O75" s="50"/>
      <c r="P75" s="22"/>
      <c r="Q75" s="22"/>
      <c r="R75" s="24"/>
      <c r="S75" s="22"/>
      <c r="T75" s="71"/>
      <c r="U75" s="73"/>
      <c r="V75" s="31"/>
      <c r="W75" s="22"/>
      <c r="X75" s="32"/>
      <c r="Y75" s="31"/>
      <c r="Z75" s="22"/>
      <c r="AA75" s="22"/>
      <c r="AB75" s="32"/>
      <c r="AC75" s="33"/>
      <c r="AD75" s="75"/>
      <c r="AE75" s="76"/>
      <c r="AF75" s="76"/>
      <c r="AG75" s="76"/>
      <c r="AH75" s="76"/>
      <c r="AI75" s="76"/>
      <c r="AJ75" s="76"/>
      <c r="AK75" s="76"/>
      <c r="AL75" s="77"/>
    </row>
    <row r="76" spans="1:38" s="29" customFormat="1" ht="21.95" customHeight="1" x14ac:dyDescent="0.25">
      <c r="A76" s="16" t="str">
        <f t="shared" si="1"/>
        <v/>
      </c>
      <c r="B76" s="78"/>
      <c r="C76" s="76"/>
      <c r="D76" s="76"/>
      <c r="E76" s="79"/>
      <c r="F76" s="49"/>
      <c r="G76" s="18"/>
      <c r="H76" s="71"/>
      <c r="I76" s="72"/>
      <c r="J76" s="19"/>
      <c r="K76" s="19"/>
      <c r="L76" s="20"/>
      <c r="M76" s="21" t="str">
        <f t="shared" ca="1" si="0"/>
        <v/>
      </c>
      <c r="N76" s="22"/>
      <c r="O76" s="50"/>
      <c r="P76" s="22"/>
      <c r="Q76" s="22"/>
      <c r="R76" s="24"/>
      <c r="S76" s="22"/>
      <c r="T76" s="71"/>
      <c r="U76" s="73"/>
      <c r="V76" s="31"/>
      <c r="W76" s="22"/>
      <c r="X76" s="32"/>
      <c r="Y76" s="31"/>
      <c r="Z76" s="22"/>
      <c r="AA76" s="22"/>
      <c r="AB76" s="32"/>
      <c r="AC76" s="33"/>
      <c r="AD76" s="75"/>
      <c r="AE76" s="76"/>
      <c r="AF76" s="76"/>
      <c r="AG76" s="76"/>
      <c r="AH76" s="76"/>
      <c r="AI76" s="76"/>
      <c r="AJ76" s="76"/>
      <c r="AK76" s="76"/>
      <c r="AL76" s="77"/>
    </row>
    <row r="77" spans="1:38" s="29" customFormat="1" ht="21.95" customHeight="1" x14ac:dyDescent="0.25">
      <c r="A77" s="16" t="str">
        <f t="shared" si="1"/>
        <v/>
      </c>
      <c r="B77" s="78"/>
      <c r="C77" s="76"/>
      <c r="D77" s="76"/>
      <c r="E77" s="79"/>
      <c r="F77" s="49"/>
      <c r="G77" s="18"/>
      <c r="H77" s="71"/>
      <c r="I77" s="72"/>
      <c r="J77" s="19"/>
      <c r="K77" s="19"/>
      <c r="L77" s="20"/>
      <c r="M77" s="21" t="str">
        <f t="shared" ca="1" si="0"/>
        <v/>
      </c>
      <c r="N77" s="22"/>
      <c r="O77" s="50"/>
      <c r="P77" s="22"/>
      <c r="Q77" s="22"/>
      <c r="R77" s="24"/>
      <c r="S77" s="22"/>
      <c r="T77" s="71"/>
      <c r="U77" s="73"/>
      <c r="V77" s="31"/>
      <c r="W77" s="22"/>
      <c r="X77" s="32"/>
      <c r="Y77" s="31"/>
      <c r="Z77" s="22"/>
      <c r="AA77" s="22"/>
      <c r="AB77" s="32"/>
      <c r="AC77" s="33"/>
      <c r="AD77" s="75"/>
      <c r="AE77" s="76"/>
      <c r="AF77" s="76"/>
      <c r="AG77" s="76"/>
      <c r="AH77" s="76"/>
      <c r="AI77" s="76"/>
      <c r="AJ77" s="76"/>
      <c r="AK77" s="76"/>
      <c r="AL77" s="77"/>
    </row>
    <row r="78" spans="1:38" s="29" customFormat="1" ht="21.95" customHeight="1" x14ac:dyDescent="0.25">
      <c r="A78" s="16" t="str">
        <f t="shared" si="1"/>
        <v/>
      </c>
      <c r="B78" s="78"/>
      <c r="C78" s="76"/>
      <c r="D78" s="76"/>
      <c r="E78" s="79"/>
      <c r="F78" s="49"/>
      <c r="G78" s="18"/>
      <c r="H78" s="71"/>
      <c r="I78" s="72"/>
      <c r="J78" s="19"/>
      <c r="K78" s="19"/>
      <c r="L78" s="20"/>
      <c r="M78" s="21" t="str">
        <f t="shared" ca="1" si="0"/>
        <v/>
      </c>
      <c r="N78" s="22"/>
      <c r="O78" s="50"/>
      <c r="P78" s="22"/>
      <c r="Q78" s="22"/>
      <c r="R78" s="24"/>
      <c r="S78" s="22"/>
      <c r="T78" s="71"/>
      <c r="U78" s="73"/>
      <c r="V78" s="31"/>
      <c r="W78" s="22"/>
      <c r="X78" s="32"/>
      <c r="Y78" s="31"/>
      <c r="Z78" s="22"/>
      <c r="AA78" s="22"/>
      <c r="AB78" s="32"/>
      <c r="AC78" s="33"/>
      <c r="AD78" s="75"/>
      <c r="AE78" s="76"/>
      <c r="AF78" s="76"/>
      <c r="AG78" s="76"/>
      <c r="AH78" s="76"/>
      <c r="AI78" s="76"/>
      <c r="AJ78" s="76"/>
      <c r="AK78" s="76"/>
      <c r="AL78" s="77"/>
    </row>
    <row r="79" spans="1:38" s="29" customFormat="1" ht="21.95" customHeight="1" x14ac:dyDescent="0.25">
      <c r="A79" s="16" t="str">
        <f t="shared" si="1"/>
        <v/>
      </c>
      <c r="B79" s="78"/>
      <c r="C79" s="76"/>
      <c r="D79" s="76"/>
      <c r="E79" s="79"/>
      <c r="F79" s="49"/>
      <c r="G79" s="18"/>
      <c r="H79" s="71"/>
      <c r="I79" s="72"/>
      <c r="J79" s="19"/>
      <c r="K79" s="19"/>
      <c r="L79" s="20"/>
      <c r="M79" s="21" t="str">
        <f t="shared" ca="1" si="0"/>
        <v/>
      </c>
      <c r="N79" s="22"/>
      <c r="O79" s="50"/>
      <c r="P79" s="22"/>
      <c r="Q79" s="22"/>
      <c r="R79" s="24"/>
      <c r="S79" s="22"/>
      <c r="T79" s="71"/>
      <c r="U79" s="73"/>
      <c r="V79" s="31"/>
      <c r="W79" s="22"/>
      <c r="X79" s="32"/>
      <c r="Y79" s="31"/>
      <c r="Z79" s="22"/>
      <c r="AA79" s="22"/>
      <c r="AB79" s="32"/>
      <c r="AC79" s="33"/>
      <c r="AD79" s="75"/>
      <c r="AE79" s="76"/>
      <c r="AF79" s="76"/>
      <c r="AG79" s="76"/>
      <c r="AH79" s="76"/>
      <c r="AI79" s="76"/>
      <c r="AJ79" s="76"/>
      <c r="AK79" s="76"/>
      <c r="AL79" s="77"/>
    </row>
    <row r="80" spans="1:38" s="29" customFormat="1" ht="21.95" customHeight="1" x14ac:dyDescent="0.25">
      <c r="A80" s="16" t="str">
        <f t="shared" si="1"/>
        <v/>
      </c>
      <c r="B80" s="78"/>
      <c r="C80" s="76"/>
      <c r="D80" s="76"/>
      <c r="E80" s="79"/>
      <c r="F80" s="49"/>
      <c r="G80" s="18"/>
      <c r="H80" s="71"/>
      <c r="I80" s="72"/>
      <c r="J80" s="19"/>
      <c r="K80" s="19"/>
      <c r="L80" s="20"/>
      <c r="M80" s="21" t="str">
        <f t="shared" ref="M80:M89" ca="1" si="2">IF(OR(J80="",K80="",L80=""),"",RIGHT(YEAR(NOW()-DATE(L80,K80,J80)),2))</f>
        <v/>
      </c>
      <c r="N80" s="22"/>
      <c r="O80" s="50"/>
      <c r="P80" s="22"/>
      <c r="Q80" s="22"/>
      <c r="R80" s="24"/>
      <c r="S80" s="22"/>
      <c r="T80" s="71"/>
      <c r="U80" s="73"/>
      <c r="V80" s="31"/>
      <c r="W80" s="22"/>
      <c r="X80" s="32"/>
      <c r="Y80" s="31"/>
      <c r="Z80" s="22"/>
      <c r="AA80" s="22"/>
      <c r="AB80" s="32"/>
      <c r="AC80" s="33"/>
      <c r="AD80" s="75"/>
      <c r="AE80" s="76"/>
      <c r="AF80" s="76"/>
      <c r="AG80" s="76"/>
      <c r="AH80" s="76"/>
      <c r="AI80" s="76"/>
      <c r="AJ80" s="76"/>
      <c r="AK80" s="76"/>
      <c r="AL80" s="77"/>
    </row>
    <row r="81" spans="1:49" s="29" customFormat="1" ht="21.95" customHeight="1" x14ac:dyDescent="0.25">
      <c r="A81" s="16" t="str">
        <f t="shared" si="1"/>
        <v/>
      </c>
      <c r="B81" s="78"/>
      <c r="C81" s="76"/>
      <c r="D81" s="76"/>
      <c r="E81" s="79"/>
      <c r="F81" s="49"/>
      <c r="G81" s="18"/>
      <c r="H81" s="71"/>
      <c r="I81" s="72"/>
      <c r="J81" s="19"/>
      <c r="K81" s="19"/>
      <c r="L81" s="20"/>
      <c r="M81" s="21" t="str">
        <f t="shared" ca="1" si="2"/>
        <v/>
      </c>
      <c r="N81" s="22"/>
      <c r="O81" s="50"/>
      <c r="P81" s="22"/>
      <c r="Q81" s="22"/>
      <c r="R81" s="24"/>
      <c r="S81" s="22"/>
      <c r="T81" s="71"/>
      <c r="U81" s="73"/>
      <c r="V81" s="31"/>
      <c r="W81" s="22"/>
      <c r="X81" s="32"/>
      <c r="Y81" s="31"/>
      <c r="Z81" s="22"/>
      <c r="AA81" s="22"/>
      <c r="AB81" s="32"/>
      <c r="AC81" s="33"/>
      <c r="AD81" s="75"/>
      <c r="AE81" s="76"/>
      <c r="AF81" s="76"/>
      <c r="AG81" s="76"/>
      <c r="AH81" s="76"/>
      <c r="AI81" s="76"/>
      <c r="AJ81" s="76"/>
      <c r="AK81" s="76"/>
      <c r="AL81" s="77"/>
    </row>
    <row r="82" spans="1:49" s="29" customFormat="1" ht="21.95" customHeight="1" x14ac:dyDescent="0.25">
      <c r="A82" s="16" t="str">
        <f t="shared" ref="A82:A89" si="3">IF(B82="","",A81+1)</f>
        <v/>
      </c>
      <c r="B82" s="78"/>
      <c r="C82" s="76"/>
      <c r="D82" s="76"/>
      <c r="E82" s="79"/>
      <c r="F82" s="30"/>
      <c r="G82" s="18"/>
      <c r="H82" s="71"/>
      <c r="I82" s="72"/>
      <c r="J82" s="19"/>
      <c r="K82" s="19"/>
      <c r="L82" s="20"/>
      <c r="M82" s="21" t="str">
        <f t="shared" ca="1" si="2"/>
        <v/>
      </c>
      <c r="N82" s="22"/>
      <c r="O82" s="23"/>
      <c r="P82" s="22"/>
      <c r="Q82" s="22"/>
      <c r="R82" s="24"/>
      <c r="S82" s="22"/>
      <c r="T82" s="71"/>
      <c r="U82" s="73"/>
      <c r="V82" s="31"/>
      <c r="W82" s="22"/>
      <c r="X82" s="32"/>
      <c r="Y82" s="31"/>
      <c r="Z82" s="22"/>
      <c r="AA82" s="22"/>
      <c r="AB82" s="32"/>
      <c r="AC82" s="33"/>
      <c r="AD82" s="75"/>
      <c r="AE82" s="76"/>
      <c r="AF82" s="76"/>
      <c r="AG82" s="76"/>
      <c r="AH82" s="76"/>
      <c r="AI82" s="76"/>
      <c r="AJ82" s="76"/>
      <c r="AK82" s="76"/>
      <c r="AL82" s="77"/>
    </row>
    <row r="83" spans="1:49" s="29" customFormat="1" ht="21.95" customHeight="1" x14ac:dyDescent="0.25">
      <c r="A83" s="16" t="str">
        <f t="shared" si="3"/>
        <v/>
      </c>
      <c r="B83" s="78"/>
      <c r="C83" s="76"/>
      <c r="D83" s="76"/>
      <c r="E83" s="79"/>
      <c r="F83" s="30"/>
      <c r="G83" s="18"/>
      <c r="H83" s="71"/>
      <c r="I83" s="72"/>
      <c r="J83" s="19"/>
      <c r="K83" s="19"/>
      <c r="L83" s="20"/>
      <c r="M83" s="21" t="str">
        <f t="shared" ca="1" si="2"/>
        <v/>
      </c>
      <c r="N83" s="22"/>
      <c r="O83" s="23"/>
      <c r="P83" s="22"/>
      <c r="Q83" s="22"/>
      <c r="R83" s="24"/>
      <c r="S83" s="22"/>
      <c r="T83" s="71"/>
      <c r="U83" s="73"/>
      <c r="V83" s="31"/>
      <c r="W83" s="22"/>
      <c r="X83" s="32"/>
      <c r="Y83" s="31"/>
      <c r="Z83" s="22"/>
      <c r="AA83" s="22"/>
      <c r="AB83" s="32"/>
      <c r="AC83" s="33"/>
      <c r="AD83" s="75"/>
      <c r="AE83" s="76"/>
      <c r="AF83" s="76"/>
      <c r="AG83" s="76"/>
      <c r="AH83" s="76"/>
      <c r="AI83" s="76"/>
      <c r="AJ83" s="76"/>
      <c r="AK83" s="76"/>
      <c r="AL83" s="77"/>
    </row>
    <row r="84" spans="1:49" s="29" customFormat="1" ht="21.95" customHeight="1" x14ac:dyDescent="0.25">
      <c r="A84" s="16" t="str">
        <f t="shared" si="3"/>
        <v/>
      </c>
      <c r="B84" s="78"/>
      <c r="C84" s="76"/>
      <c r="D84" s="76"/>
      <c r="E84" s="79"/>
      <c r="F84" s="51"/>
      <c r="G84" s="18"/>
      <c r="H84" s="71"/>
      <c r="I84" s="72"/>
      <c r="J84" s="19"/>
      <c r="K84" s="19"/>
      <c r="L84" s="20"/>
      <c r="M84" s="21" t="str">
        <f t="shared" ca="1" si="2"/>
        <v/>
      </c>
      <c r="N84" s="22"/>
      <c r="O84" s="52"/>
      <c r="P84" s="22"/>
      <c r="Q84" s="22"/>
      <c r="R84" s="24"/>
      <c r="S84" s="22"/>
      <c r="T84" s="71"/>
      <c r="U84" s="73"/>
      <c r="V84" s="31"/>
      <c r="W84" s="22"/>
      <c r="X84" s="32"/>
      <c r="Y84" s="31"/>
      <c r="Z84" s="22"/>
      <c r="AA84" s="22"/>
      <c r="AB84" s="32"/>
      <c r="AC84" s="33"/>
      <c r="AD84" s="75"/>
      <c r="AE84" s="76"/>
      <c r="AF84" s="76"/>
      <c r="AG84" s="76"/>
      <c r="AH84" s="76"/>
      <c r="AI84" s="76"/>
      <c r="AJ84" s="76"/>
      <c r="AK84" s="76"/>
      <c r="AL84" s="77"/>
    </row>
    <row r="85" spans="1:49" s="29" customFormat="1" ht="21.95" customHeight="1" x14ac:dyDescent="0.25">
      <c r="A85" s="16" t="str">
        <f t="shared" si="3"/>
        <v/>
      </c>
      <c r="B85" s="78"/>
      <c r="C85" s="76"/>
      <c r="D85" s="76"/>
      <c r="E85" s="79"/>
      <c r="F85" s="30"/>
      <c r="G85" s="18"/>
      <c r="H85" s="71"/>
      <c r="I85" s="72"/>
      <c r="J85" s="19"/>
      <c r="K85" s="19"/>
      <c r="L85" s="20"/>
      <c r="M85" s="21" t="str">
        <f t="shared" ca="1" si="2"/>
        <v/>
      </c>
      <c r="N85" s="22"/>
      <c r="O85" s="23"/>
      <c r="P85" s="22"/>
      <c r="Q85" s="22"/>
      <c r="R85" s="24"/>
      <c r="S85" s="22"/>
      <c r="T85" s="71"/>
      <c r="U85" s="73"/>
      <c r="V85" s="31"/>
      <c r="W85" s="22"/>
      <c r="X85" s="32"/>
      <c r="Y85" s="31"/>
      <c r="Z85" s="22"/>
      <c r="AA85" s="22"/>
      <c r="AB85" s="32"/>
      <c r="AC85" s="33"/>
      <c r="AD85" s="75"/>
      <c r="AE85" s="76"/>
      <c r="AF85" s="76"/>
      <c r="AG85" s="76"/>
      <c r="AH85" s="76"/>
      <c r="AI85" s="76"/>
      <c r="AJ85" s="76"/>
      <c r="AK85" s="76"/>
      <c r="AL85" s="77"/>
    </row>
    <row r="86" spans="1:49" s="29" customFormat="1" ht="21.95" customHeight="1" x14ac:dyDescent="0.25">
      <c r="A86" s="16" t="str">
        <f t="shared" si="3"/>
        <v/>
      </c>
      <c r="B86" s="78"/>
      <c r="C86" s="76"/>
      <c r="D86" s="76"/>
      <c r="E86" s="79"/>
      <c r="F86" s="30"/>
      <c r="G86" s="18"/>
      <c r="H86" s="71"/>
      <c r="I86" s="72"/>
      <c r="J86" s="19"/>
      <c r="K86" s="19"/>
      <c r="L86" s="20"/>
      <c r="M86" s="21" t="str">
        <f t="shared" ca="1" si="2"/>
        <v/>
      </c>
      <c r="N86" s="22"/>
      <c r="O86" s="23"/>
      <c r="P86" s="22"/>
      <c r="Q86" s="22"/>
      <c r="R86" s="24"/>
      <c r="S86" s="22"/>
      <c r="T86" s="71"/>
      <c r="U86" s="73"/>
      <c r="V86" s="31"/>
      <c r="W86" s="22"/>
      <c r="X86" s="32"/>
      <c r="Y86" s="31"/>
      <c r="Z86" s="22"/>
      <c r="AA86" s="22"/>
      <c r="AB86" s="32"/>
      <c r="AC86" s="33"/>
      <c r="AD86" s="75"/>
      <c r="AE86" s="76"/>
      <c r="AF86" s="76"/>
      <c r="AG86" s="76"/>
      <c r="AH86" s="76"/>
      <c r="AI86" s="76"/>
      <c r="AJ86" s="76"/>
      <c r="AK86" s="76"/>
      <c r="AL86" s="77"/>
    </row>
    <row r="87" spans="1:49" s="29" customFormat="1" ht="21.95" customHeight="1" x14ac:dyDescent="0.25">
      <c r="A87" s="16" t="str">
        <f t="shared" si="3"/>
        <v/>
      </c>
      <c r="B87" s="78"/>
      <c r="C87" s="76"/>
      <c r="D87" s="76"/>
      <c r="E87" s="79"/>
      <c r="F87" s="30"/>
      <c r="G87" s="18"/>
      <c r="H87" s="71"/>
      <c r="I87" s="72"/>
      <c r="J87" s="19"/>
      <c r="K87" s="19"/>
      <c r="L87" s="20"/>
      <c r="M87" s="21" t="str">
        <f t="shared" ca="1" si="2"/>
        <v/>
      </c>
      <c r="N87" s="22"/>
      <c r="O87" s="23"/>
      <c r="P87" s="22"/>
      <c r="Q87" s="22"/>
      <c r="R87" s="24"/>
      <c r="S87" s="22"/>
      <c r="T87" s="71"/>
      <c r="U87" s="73"/>
      <c r="V87" s="31"/>
      <c r="W87" s="22"/>
      <c r="X87" s="32"/>
      <c r="Y87" s="31"/>
      <c r="Z87" s="22"/>
      <c r="AA87" s="22"/>
      <c r="AB87" s="32"/>
      <c r="AC87" s="33"/>
      <c r="AD87" s="75"/>
      <c r="AE87" s="76"/>
      <c r="AF87" s="76"/>
      <c r="AG87" s="76"/>
      <c r="AH87" s="76"/>
      <c r="AI87" s="76"/>
      <c r="AJ87" s="76"/>
      <c r="AK87" s="76"/>
      <c r="AL87" s="77"/>
    </row>
    <row r="88" spans="1:49" s="29" customFormat="1" ht="21.95" customHeight="1" x14ac:dyDescent="0.25">
      <c r="A88" s="16" t="str">
        <f t="shared" si="3"/>
        <v/>
      </c>
      <c r="B88" s="78"/>
      <c r="C88" s="76"/>
      <c r="D88" s="76"/>
      <c r="E88" s="79"/>
      <c r="F88" s="30"/>
      <c r="G88" s="18"/>
      <c r="H88" s="71"/>
      <c r="I88" s="72"/>
      <c r="J88" s="19"/>
      <c r="K88" s="19"/>
      <c r="L88" s="20"/>
      <c r="M88" s="21" t="str">
        <f t="shared" ca="1" si="2"/>
        <v/>
      </c>
      <c r="N88" s="22"/>
      <c r="O88" s="23"/>
      <c r="P88" s="22"/>
      <c r="Q88" s="22"/>
      <c r="R88" s="24"/>
      <c r="S88" s="22"/>
      <c r="T88" s="71"/>
      <c r="U88" s="73"/>
      <c r="V88" s="31"/>
      <c r="W88" s="22"/>
      <c r="X88" s="32"/>
      <c r="Y88" s="31"/>
      <c r="Z88" s="22"/>
      <c r="AA88" s="22"/>
      <c r="AB88" s="32"/>
      <c r="AC88" s="33"/>
      <c r="AD88" s="75"/>
      <c r="AE88" s="76"/>
      <c r="AF88" s="76"/>
      <c r="AG88" s="76"/>
      <c r="AH88" s="76"/>
      <c r="AI88" s="76"/>
      <c r="AJ88" s="76"/>
      <c r="AK88" s="76"/>
      <c r="AL88" s="77"/>
    </row>
    <row r="89" spans="1:49" s="29" customFormat="1" ht="21.95" customHeight="1" x14ac:dyDescent="0.25">
      <c r="A89" s="16" t="str">
        <f t="shared" si="3"/>
        <v/>
      </c>
      <c r="B89" s="78"/>
      <c r="C89" s="76"/>
      <c r="D89" s="76"/>
      <c r="E89" s="79"/>
      <c r="F89" s="30"/>
      <c r="G89" s="18"/>
      <c r="H89" s="71"/>
      <c r="I89" s="72"/>
      <c r="J89" s="19"/>
      <c r="K89" s="19"/>
      <c r="L89" s="20"/>
      <c r="M89" s="21" t="str">
        <f t="shared" ca="1" si="2"/>
        <v/>
      </c>
      <c r="N89" s="22"/>
      <c r="O89" s="23"/>
      <c r="P89" s="22"/>
      <c r="Q89" s="22"/>
      <c r="R89" s="24"/>
      <c r="S89" s="22"/>
      <c r="T89" s="71"/>
      <c r="U89" s="73"/>
      <c r="V89" s="31"/>
      <c r="W89" s="22"/>
      <c r="X89" s="32"/>
      <c r="Y89" s="31"/>
      <c r="Z89" s="22"/>
      <c r="AA89" s="22"/>
      <c r="AB89" s="32"/>
      <c r="AC89" s="33"/>
      <c r="AD89" s="75"/>
      <c r="AE89" s="76"/>
      <c r="AF89" s="76"/>
      <c r="AG89" s="76"/>
      <c r="AH89" s="76"/>
      <c r="AI89" s="76"/>
      <c r="AJ89" s="76"/>
      <c r="AK89" s="76"/>
      <c r="AL89" s="77"/>
    </row>
    <row r="90" spans="1:49" s="29" customFormat="1" ht="21.95" customHeight="1" thickBot="1" x14ac:dyDescent="0.3">
      <c r="A90" s="16" t="str">
        <f>IF(B90="","",A89+1)</f>
        <v/>
      </c>
      <c r="B90" s="78"/>
      <c r="C90" s="76"/>
      <c r="D90" s="76"/>
      <c r="E90" s="79"/>
      <c r="F90" s="30"/>
      <c r="G90" s="34"/>
      <c r="H90" s="71"/>
      <c r="I90" s="72"/>
      <c r="J90" s="19"/>
      <c r="K90" s="19"/>
      <c r="L90" s="20"/>
      <c r="M90" s="21" t="str">
        <f ca="1">IF(OR(J90="",K90="",L90=""),"",RIGHT(YEAR(NOW()-DATE(L90,K90,J90)),2))</f>
        <v/>
      </c>
      <c r="N90" s="22"/>
      <c r="O90" s="23"/>
      <c r="P90" s="22"/>
      <c r="Q90" s="22"/>
      <c r="R90" s="24"/>
      <c r="S90" s="22"/>
      <c r="T90" s="71"/>
      <c r="U90" s="73"/>
      <c r="V90" s="35"/>
      <c r="W90" s="36"/>
      <c r="X90" s="37"/>
      <c r="Y90" s="35"/>
      <c r="Z90" s="36"/>
      <c r="AA90" s="36"/>
      <c r="AB90" s="37"/>
      <c r="AC90" s="34"/>
      <c r="AD90" s="106"/>
      <c r="AE90" s="107"/>
      <c r="AF90" s="107"/>
      <c r="AG90" s="107"/>
      <c r="AH90" s="107"/>
      <c r="AI90" s="107"/>
      <c r="AJ90" s="107"/>
      <c r="AK90" s="107"/>
      <c r="AL90" s="108"/>
    </row>
    <row r="91" spans="1:49" ht="21" customHeight="1" x14ac:dyDescent="0.2">
      <c r="A91" s="38" t="s">
        <v>46</v>
      </c>
      <c r="B91" s="10"/>
      <c r="C91" s="10"/>
      <c r="D91" s="10"/>
      <c r="E91" s="10"/>
      <c r="F91" s="10"/>
      <c r="G91" s="10"/>
      <c r="H91" s="10"/>
      <c r="I91" s="10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40"/>
      <c r="V91" s="10"/>
      <c r="W91" s="10"/>
      <c r="X91" s="10"/>
      <c r="Y91" s="10"/>
      <c r="Z91" s="10"/>
      <c r="AA91" s="10"/>
      <c r="AB91" s="10"/>
      <c r="AC91" s="10"/>
      <c r="AD91" s="10"/>
      <c r="AE91" s="38" t="s">
        <v>47</v>
      </c>
      <c r="AF91" s="10"/>
      <c r="AG91" s="10"/>
      <c r="AH91" s="10"/>
      <c r="AI91" s="10"/>
      <c r="AJ91" s="10"/>
      <c r="AK91" s="10"/>
      <c r="AL91" s="41"/>
    </row>
    <row r="92" spans="1:49" ht="21" customHeight="1" x14ac:dyDescent="0.2">
      <c r="A92" s="94" t="s">
        <v>6</v>
      </c>
      <c r="B92" s="94"/>
      <c r="C92" s="94"/>
      <c r="D92" s="95"/>
      <c r="E92" s="95"/>
      <c r="F92" s="95"/>
      <c r="G92" s="95"/>
      <c r="H92" s="95"/>
      <c r="I92" s="95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40"/>
      <c r="V92" s="10"/>
      <c r="W92" s="10"/>
      <c r="X92" s="10"/>
      <c r="Y92" s="10"/>
      <c r="Z92" s="10"/>
      <c r="AA92" s="10"/>
      <c r="AB92" s="10"/>
      <c r="AC92" s="10"/>
      <c r="AD92" s="10"/>
      <c r="AE92" s="96" t="s">
        <v>48</v>
      </c>
      <c r="AF92" s="96"/>
      <c r="AG92" s="96"/>
      <c r="AH92" s="95"/>
      <c r="AI92" s="95"/>
      <c r="AJ92" s="95"/>
      <c r="AK92" s="95"/>
      <c r="AL92" s="95"/>
    </row>
    <row r="93" spans="1:49" ht="21" customHeight="1" x14ac:dyDescent="0.2">
      <c r="A93" s="94" t="s">
        <v>49</v>
      </c>
      <c r="B93" s="94"/>
      <c r="C93" s="94"/>
      <c r="D93" s="105"/>
      <c r="E93" s="105"/>
      <c r="F93" s="105"/>
      <c r="G93" s="105"/>
      <c r="H93" s="105"/>
      <c r="I93" s="105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40"/>
      <c r="V93" s="10"/>
      <c r="W93" s="10"/>
      <c r="X93" s="10"/>
      <c r="Y93" s="10"/>
      <c r="Z93" s="10"/>
      <c r="AA93" s="10"/>
      <c r="AB93" s="10"/>
      <c r="AC93" s="10"/>
      <c r="AD93" s="10"/>
      <c r="AE93" s="96" t="s">
        <v>50</v>
      </c>
      <c r="AF93" s="96"/>
      <c r="AG93" s="96"/>
      <c r="AH93" s="105"/>
      <c r="AI93" s="105"/>
      <c r="AJ93" s="105"/>
      <c r="AK93" s="105"/>
      <c r="AL93" s="105"/>
    </row>
    <row r="94" spans="1:49" ht="21" customHeight="1" x14ac:dyDescent="0.2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40"/>
      <c r="V94" s="10"/>
      <c r="W94" s="10"/>
      <c r="X94" s="10"/>
      <c r="Y94" s="10"/>
      <c r="Z94" s="10"/>
      <c r="AA94" s="10"/>
      <c r="AB94" s="10"/>
      <c r="AC94" s="10"/>
      <c r="AD94" s="10"/>
      <c r="AE94" s="42"/>
      <c r="AF94" s="10"/>
      <c r="AG94" s="43"/>
      <c r="AH94" s="44"/>
      <c r="AI94" s="44"/>
      <c r="AJ94" s="44"/>
      <c r="AK94" s="44"/>
      <c r="AL94" s="44"/>
    </row>
    <row r="96" spans="1:49" x14ac:dyDescent="0.2">
      <c r="AN96" s="1" t="s">
        <v>51</v>
      </c>
      <c r="AO96" s="1" t="s">
        <v>154</v>
      </c>
      <c r="AP96" s="1" t="s">
        <v>52</v>
      </c>
      <c r="AQ96" s="1" t="s">
        <v>32</v>
      </c>
      <c r="AR96" s="1" t="s">
        <v>53</v>
      </c>
      <c r="AS96" s="1" t="s">
        <v>54</v>
      </c>
      <c r="AT96" s="1" t="s">
        <v>55</v>
      </c>
      <c r="AU96" s="1" t="s">
        <v>56</v>
      </c>
      <c r="AV96" s="1" t="s">
        <v>57</v>
      </c>
      <c r="AW96" s="1" t="s">
        <v>58</v>
      </c>
    </row>
    <row r="97" spans="15:49" x14ac:dyDescent="0.2"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I97" s="45"/>
      <c r="AJ97" s="45"/>
      <c r="AK97" s="45"/>
      <c r="AL97" s="45"/>
      <c r="AN97" s="29">
        <v>0</v>
      </c>
      <c r="AO97" s="46">
        <v>0</v>
      </c>
      <c r="AP97" s="29">
        <v>0</v>
      </c>
      <c r="AQ97" s="29" t="s">
        <v>59</v>
      </c>
      <c r="AR97" s="1">
        <v>0</v>
      </c>
      <c r="AS97" s="29">
        <v>1.01</v>
      </c>
      <c r="AT97" s="46">
        <v>0</v>
      </c>
      <c r="AU97" s="46" t="s">
        <v>60</v>
      </c>
      <c r="AV97" s="46" t="s">
        <v>60</v>
      </c>
      <c r="AW97" s="1" t="s">
        <v>61</v>
      </c>
    </row>
    <row r="98" spans="15:49" x14ac:dyDescent="0.2"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I98" s="45"/>
      <c r="AJ98" s="45"/>
      <c r="AK98" s="45"/>
      <c r="AL98" s="45"/>
      <c r="AN98" s="29">
        <v>1</v>
      </c>
      <c r="AO98" s="46" t="s">
        <v>152</v>
      </c>
      <c r="AP98" s="29">
        <v>1</v>
      </c>
      <c r="AQ98" s="29" t="s">
        <v>62</v>
      </c>
      <c r="AR98" s="1">
        <v>10101</v>
      </c>
      <c r="AS98" s="47" t="s">
        <v>63</v>
      </c>
      <c r="AT98" s="46">
        <v>1</v>
      </c>
      <c r="AU98" s="46" t="s">
        <v>64</v>
      </c>
      <c r="AV98" s="46" t="s">
        <v>64</v>
      </c>
      <c r="AW98" s="1" t="s">
        <v>65</v>
      </c>
    </row>
    <row r="99" spans="15:49" ht="12.75" customHeight="1" x14ac:dyDescent="0.2"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I99" s="45"/>
      <c r="AJ99" s="45"/>
      <c r="AK99" s="45"/>
      <c r="AL99" s="45"/>
      <c r="AN99" s="29">
        <v>2</v>
      </c>
      <c r="AO99" s="46" t="s">
        <v>153</v>
      </c>
      <c r="AP99" s="29">
        <v>2</v>
      </c>
      <c r="AQ99" s="29" t="s">
        <v>66</v>
      </c>
      <c r="AR99" s="1">
        <v>10102</v>
      </c>
      <c r="AS99" s="47" t="s">
        <v>67</v>
      </c>
      <c r="AT99" s="46">
        <v>2</v>
      </c>
      <c r="AU99" s="46" t="s">
        <v>68</v>
      </c>
      <c r="AV99" s="46" t="s">
        <v>68</v>
      </c>
      <c r="AW99" s="1" t="s">
        <v>69</v>
      </c>
    </row>
    <row r="100" spans="15:49" ht="12.75" customHeight="1" x14ac:dyDescent="0.2"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I100" s="45"/>
      <c r="AJ100" s="45"/>
      <c r="AK100" s="45"/>
      <c r="AL100" s="45"/>
      <c r="AN100" s="29">
        <v>3</v>
      </c>
      <c r="AO100" s="46" t="s">
        <v>300</v>
      </c>
      <c r="AP100" s="29">
        <v>3</v>
      </c>
      <c r="AQ100" s="29" t="s">
        <v>70</v>
      </c>
      <c r="AR100" s="1">
        <v>10103</v>
      </c>
      <c r="AS100" s="47" t="s">
        <v>71</v>
      </c>
      <c r="AT100" s="46">
        <v>3</v>
      </c>
      <c r="AU100" s="46" t="s">
        <v>72</v>
      </c>
      <c r="AV100" s="46" t="s">
        <v>72</v>
      </c>
      <c r="AW100" s="1" t="s">
        <v>73</v>
      </c>
    </row>
    <row r="101" spans="15:49" x14ac:dyDescent="0.2"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I101" s="45"/>
      <c r="AJ101" s="45"/>
      <c r="AK101" s="45"/>
      <c r="AL101" s="45"/>
      <c r="AN101" s="29">
        <v>4</v>
      </c>
      <c r="AO101" s="46" t="s">
        <v>301</v>
      </c>
      <c r="AP101" s="29">
        <v>4</v>
      </c>
      <c r="AQ101" s="29" t="s">
        <v>74</v>
      </c>
      <c r="AR101" s="1">
        <v>10104</v>
      </c>
      <c r="AS101" s="47" t="s">
        <v>75</v>
      </c>
      <c r="AT101" s="46">
        <v>4</v>
      </c>
      <c r="AU101" s="46" t="s">
        <v>76</v>
      </c>
      <c r="AV101" s="46" t="s">
        <v>76</v>
      </c>
      <c r="AW101" s="1" t="s">
        <v>77</v>
      </c>
    </row>
    <row r="102" spans="15:49" x14ac:dyDescent="0.2"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I102" s="45"/>
      <c r="AJ102" s="45"/>
      <c r="AK102" s="45"/>
      <c r="AL102" s="45"/>
      <c r="AN102" s="29">
        <v>5</v>
      </c>
      <c r="AO102" s="46" t="s">
        <v>302</v>
      </c>
      <c r="AP102" s="29">
        <v>8.01</v>
      </c>
      <c r="AQ102" s="29" t="s">
        <v>78</v>
      </c>
      <c r="AR102" s="1">
        <v>10105</v>
      </c>
      <c r="AS102" s="47" t="s">
        <v>79</v>
      </c>
      <c r="AT102" s="46">
        <v>5</v>
      </c>
      <c r="AU102" s="46" t="s">
        <v>80</v>
      </c>
      <c r="AV102" s="46" t="s">
        <v>80</v>
      </c>
      <c r="AW102" s="1" t="s">
        <v>81</v>
      </c>
    </row>
    <row r="103" spans="15:49" x14ac:dyDescent="0.2"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I103" s="45"/>
      <c r="AJ103" s="45"/>
      <c r="AK103" s="45"/>
      <c r="AL103" s="45"/>
      <c r="AN103" s="29">
        <v>6</v>
      </c>
      <c r="AO103" s="46">
        <v>1</v>
      </c>
      <c r="AP103" s="29">
        <v>8.02</v>
      </c>
      <c r="AQ103" s="29" t="s">
        <v>82</v>
      </c>
      <c r="AR103" s="1">
        <v>10201</v>
      </c>
      <c r="AS103" s="47" t="s">
        <v>83</v>
      </c>
      <c r="AT103" s="46">
        <v>6</v>
      </c>
      <c r="AU103" s="46" t="s">
        <v>84</v>
      </c>
      <c r="AV103" s="46" t="s">
        <v>84</v>
      </c>
      <c r="AW103" s="1" t="s">
        <v>85</v>
      </c>
    </row>
    <row r="104" spans="15:49" x14ac:dyDescent="0.2"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I104" s="45"/>
      <c r="AJ104" s="45"/>
      <c r="AK104" s="45"/>
      <c r="AL104" s="45"/>
      <c r="AN104" s="29">
        <v>7</v>
      </c>
      <c r="AO104" s="46">
        <v>2</v>
      </c>
      <c r="AP104" s="29">
        <v>8.0299999999999994</v>
      </c>
      <c r="AQ104" s="29" t="s">
        <v>86</v>
      </c>
      <c r="AR104" s="1">
        <v>10202</v>
      </c>
      <c r="AS104" s="47" t="s">
        <v>87</v>
      </c>
      <c r="AT104" s="46">
        <v>7</v>
      </c>
      <c r="AU104" s="46" t="s">
        <v>88</v>
      </c>
      <c r="AV104" s="46" t="s">
        <v>88</v>
      </c>
      <c r="AW104" s="1" t="s">
        <v>89</v>
      </c>
    </row>
    <row r="105" spans="15:49" x14ac:dyDescent="0.2">
      <c r="AN105" s="29">
        <v>8</v>
      </c>
      <c r="AO105" s="46">
        <v>3</v>
      </c>
      <c r="AP105" s="29">
        <v>8.0399999999999991</v>
      </c>
      <c r="AQ105" s="29" t="s">
        <v>90</v>
      </c>
      <c r="AR105" s="1">
        <v>10203</v>
      </c>
      <c r="AS105" s="47" t="s">
        <v>91</v>
      </c>
      <c r="AT105" s="46">
        <v>8</v>
      </c>
      <c r="AU105" s="46" t="s">
        <v>92</v>
      </c>
      <c r="AV105" s="46" t="s">
        <v>92</v>
      </c>
      <c r="AW105" s="1" t="s">
        <v>93</v>
      </c>
    </row>
    <row r="106" spans="15:49" x14ac:dyDescent="0.2">
      <c r="AN106" s="29">
        <v>9</v>
      </c>
      <c r="AO106" s="46">
        <v>4</v>
      </c>
      <c r="AP106" s="29">
        <v>8.0500000000000007</v>
      </c>
      <c r="AQ106" s="29" t="s">
        <v>94</v>
      </c>
      <c r="AR106" s="1">
        <v>10204</v>
      </c>
      <c r="AS106" s="47" t="s">
        <v>66</v>
      </c>
      <c r="AT106" s="46">
        <v>9</v>
      </c>
      <c r="AU106" s="46" t="s">
        <v>95</v>
      </c>
      <c r="AV106" s="46" t="s">
        <v>95</v>
      </c>
      <c r="AW106" s="1" t="s">
        <v>96</v>
      </c>
    </row>
    <row r="107" spans="15:49" x14ac:dyDescent="0.2">
      <c r="AN107" s="29">
        <v>10</v>
      </c>
      <c r="AO107" s="46">
        <v>5</v>
      </c>
      <c r="AP107" s="29">
        <v>9</v>
      </c>
      <c r="AQ107" s="29" t="s">
        <v>97</v>
      </c>
      <c r="AR107" s="1">
        <v>10205</v>
      </c>
      <c r="AS107" s="47" t="s">
        <v>70</v>
      </c>
      <c r="AT107" s="46">
        <v>10</v>
      </c>
      <c r="AU107" s="46">
        <v>10</v>
      </c>
      <c r="AV107" s="46" t="s">
        <v>98</v>
      </c>
      <c r="AW107" s="1" t="s">
        <v>99</v>
      </c>
    </row>
    <row r="108" spans="15:49" x14ac:dyDescent="0.2">
      <c r="AN108" s="29">
        <v>80</v>
      </c>
      <c r="AO108" s="46">
        <v>6</v>
      </c>
      <c r="AP108" s="29"/>
      <c r="AQ108" s="29" t="s">
        <v>100</v>
      </c>
      <c r="AR108" s="1">
        <v>10301</v>
      </c>
      <c r="AS108" s="47" t="s">
        <v>74</v>
      </c>
      <c r="AT108" s="46">
        <v>11</v>
      </c>
      <c r="AU108" s="46">
        <v>11</v>
      </c>
      <c r="AV108" s="46" t="s">
        <v>101</v>
      </c>
      <c r="AW108" s="1" t="s">
        <v>102</v>
      </c>
    </row>
    <row r="109" spans="15:49" x14ac:dyDescent="0.2">
      <c r="AN109" s="29">
        <v>90</v>
      </c>
      <c r="AO109" s="46">
        <v>7</v>
      </c>
      <c r="AP109" s="29"/>
      <c r="AQ109" s="29" t="s">
        <v>103</v>
      </c>
      <c r="AR109" s="1">
        <v>10302</v>
      </c>
      <c r="AS109" s="47">
        <v>2.09</v>
      </c>
      <c r="AT109" s="46">
        <v>12</v>
      </c>
      <c r="AU109" s="46">
        <v>12</v>
      </c>
      <c r="AV109" s="46" t="s">
        <v>104</v>
      </c>
      <c r="AW109" s="1" t="s">
        <v>105</v>
      </c>
    </row>
    <row r="110" spans="15:49" x14ac:dyDescent="0.2">
      <c r="AN110" s="29">
        <v>99</v>
      </c>
      <c r="AO110" s="46">
        <v>8</v>
      </c>
      <c r="AP110" s="29"/>
      <c r="AQ110" s="29" t="s">
        <v>106</v>
      </c>
      <c r="AR110" s="1">
        <v>10303</v>
      </c>
      <c r="AS110" s="48" t="s">
        <v>107</v>
      </c>
      <c r="AT110" s="46"/>
      <c r="AU110" s="46">
        <v>13</v>
      </c>
      <c r="AV110" s="46" t="s">
        <v>108</v>
      </c>
      <c r="AW110" s="1" t="s">
        <v>109</v>
      </c>
    </row>
    <row r="111" spans="15:49" x14ac:dyDescent="0.2">
      <c r="AN111" s="29"/>
      <c r="AO111" s="46">
        <v>9</v>
      </c>
      <c r="AP111" s="29"/>
      <c r="AQ111" s="29" t="s">
        <v>110</v>
      </c>
      <c r="AR111" s="1">
        <v>10304</v>
      </c>
      <c r="AV111" s="46" t="s">
        <v>111</v>
      </c>
      <c r="AW111" s="1" t="s">
        <v>112</v>
      </c>
    </row>
    <row r="112" spans="15:49" x14ac:dyDescent="0.2">
      <c r="AN112" s="29"/>
      <c r="AO112" s="46">
        <v>10</v>
      </c>
      <c r="AP112" s="29"/>
      <c r="AQ112" s="29" t="s">
        <v>113</v>
      </c>
      <c r="AR112" s="29">
        <v>10305</v>
      </c>
      <c r="AV112" s="46" t="s">
        <v>114</v>
      </c>
      <c r="AW112" s="1" t="s">
        <v>115</v>
      </c>
    </row>
    <row r="113" spans="40:49" x14ac:dyDescent="0.2">
      <c r="AN113" s="29"/>
      <c r="AO113" s="46">
        <v>11</v>
      </c>
      <c r="AP113" s="29"/>
      <c r="AQ113" s="29" t="s">
        <v>116</v>
      </c>
      <c r="AR113" s="29">
        <v>10306</v>
      </c>
      <c r="AV113" s="46" t="s">
        <v>117</v>
      </c>
      <c r="AW113" s="1" t="s">
        <v>118</v>
      </c>
    </row>
    <row r="114" spans="40:49" x14ac:dyDescent="0.2">
      <c r="AO114" s="46">
        <v>12</v>
      </c>
      <c r="AQ114" s="1" t="s">
        <v>119</v>
      </c>
      <c r="AR114" s="29">
        <v>10307</v>
      </c>
      <c r="AV114" s="46" t="s">
        <v>120</v>
      </c>
      <c r="AW114" s="1" t="s">
        <v>121</v>
      </c>
    </row>
    <row r="115" spans="40:49" x14ac:dyDescent="0.2">
      <c r="AQ115" s="1" t="s">
        <v>122</v>
      </c>
      <c r="AR115" s="29">
        <v>20101</v>
      </c>
      <c r="AV115" s="46" t="s">
        <v>123</v>
      </c>
      <c r="AW115" s="1" t="s">
        <v>124</v>
      </c>
    </row>
    <row r="116" spans="40:49" x14ac:dyDescent="0.2">
      <c r="AQ116" s="1" t="s">
        <v>125</v>
      </c>
      <c r="AR116" s="29">
        <v>20102</v>
      </c>
      <c r="AV116" s="46" t="s">
        <v>126</v>
      </c>
      <c r="AW116" s="1" t="s">
        <v>127</v>
      </c>
    </row>
    <row r="117" spans="40:49" x14ac:dyDescent="0.2">
      <c r="AQ117" s="1" t="s">
        <v>128</v>
      </c>
      <c r="AR117" s="29">
        <v>20103</v>
      </c>
      <c r="AV117" s="46" t="s">
        <v>129</v>
      </c>
      <c r="AW117" s="1" t="s">
        <v>130</v>
      </c>
    </row>
    <row r="118" spans="40:49" x14ac:dyDescent="0.2">
      <c r="AQ118" s="1" t="s">
        <v>131</v>
      </c>
      <c r="AR118" s="29">
        <v>20104</v>
      </c>
      <c r="AV118" s="46" t="s">
        <v>132</v>
      </c>
      <c r="AW118" s="1" t="s">
        <v>133</v>
      </c>
    </row>
    <row r="119" spans="40:49" x14ac:dyDescent="0.2">
      <c r="AQ119" s="1" t="s">
        <v>134</v>
      </c>
      <c r="AR119" s="29">
        <v>20105</v>
      </c>
      <c r="AV119" s="46" t="s">
        <v>135</v>
      </c>
    </row>
    <row r="120" spans="40:49" x14ac:dyDescent="0.2">
      <c r="AQ120" s="1" t="s">
        <v>136</v>
      </c>
      <c r="AR120" s="29">
        <v>20201</v>
      </c>
      <c r="AV120" s="46" t="s">
        <v>137</v>
      </c>
    </row>
    <row r="121" spans="40:49" x14ac:dyDescent="0.2">
      <c r="AQ121" s="1" t="s">
        <v>138</v>
      </c>
      <c r="AR121" s="29">
        <v>20202</v>
      </c>
      <c r="AV121" s="46" t="s">
        <v>139</v>
      </c>
    </row>
    <row r="122" spans="40:49" x14ac:dyDescent="0.2">
      <c r="AQ122" s="1" t="s">
        <v>140</v>
      </c>
      <c r="AR122" s="29">
        <v>20203</v>
      </c>
    </row>
    <row r="123" spans="40:49" x14ac:dyDescent="0.2">
      <c r="AQ123" s="1" t="s">
        <v>141</v>
      </c>
      <c r="AR123" s="29">
        <v>20204</v>
      </c>
    </row>
    <row r="124" spans="40:49" x14ac:dyDescent="0.2">
      <c r="AQ124" s="1" t="s">
        <v>142</v>
      </c>
      <c r="AR124" s="29">
        <v>20205</v>
      </c>
    </row>
    <row r="125" spans="40:49" x14ac:dyDescent="0.2">
      <c r="AQ125" s="1" t="s">
        <v>143</v>
      </c>
      <c r="AR125" s="29">
        <v>20206</v>
      </c>
    </row>
    <row r="126" spans="40:49" x14ac:dyDescent="0.2">
      <c r="AQ126" s="1" t="s">
        <v>144</v>
      </c>
      <c r="AR126" s="29">
        <v>20207</v>
      </c>
    </row>
    <row r="127" spans="40:49" x14ac:dyDescent="0.2">
      <c r="AQ127" s="1" t="s">
        <v>145</v>
      </c>
      <c r="AR127" s="1">
        <v>20208</v>
      </c>
    </row>
    <row r="128" spans="40:49" x14ac:dyDescent="0.2">
      <c r="AQ128" s="1" t="s">
        <v>146</v>
      </c>
      <c r="AR128" s="1">
        <v>20209</v>
      </c>
    </row>
    <row r="129" spans="43:44" x14ac:dyDescent="0.2">
      <c r="AQ129" s="1" t="s">
        <v>147</v>
      </c>
      <c r="AR129" s="1">
        <v>20210</v>
      </c>
    </row>
    <row r="130" spans="43:44" x14ac:dyDescent="0.2">
      <c r="AQ130" s="1" t="s">
        <v>148</v>
      </c>
      <c r="AR130" s="1">
        <v>20301</v>
      </c>
    </row>
    <row r="131" spans="43:44" x14ac:dyDescent="0.2">
      <c r="AQ131" s="1" t="s">
        <v>149</v>
      </c>
      <c r="AR131" s="1">
        <v>20302</v>
      </c>
    </row>
    <row r="132" spans="43:44" x14ac:dyDescent="0.2">
      <c r="AQ132" s="1" t="s">
        <v>150</v>
      </c>
      <c r="AR132" s="1">
        <v>20303</v>
      </c>
    </row>
    <row r="133" spans="43:44" x14ac:dyDescent="0.2">
      <c r="AQ133" s="1" t="s">
        <v>151</v>
      </c>
      <c r="AR133" s="1">
        <v>20304</v>
      </c>
    </row>
    <row r="134" spans="43:44" x14ac:dyDescent="0.2">
      <c r="AQ134" s="46">
        <v>4.99</v>
      </c>
      <c r="AR134" s="1">
        <v>20305</v>
      </c>
    </row>
    <row r="135" spans="43:44" x14ac:dyDescent="0.2">
      <c r="AQ135" s="1">
        <v>8.01</v>
      </c>
      <c r="AR135" s="1">
        <v>20306</v>
      </c>
    </row>
    <row r="136" spans="43:44" x14ac:dyDescent="0.2">
      <c r="AQ136" s="1">
        <v>8.02</v>
      </c>
      <c r="AR136" s="1">
        <v>20401</v>
      </c>
    </row>
    <row r="137" spans="43:44" x14ac:dyDescent="0.2">
      <c r="AQ137" s="1">
        <v>8.0299999999999994</v>
      </c>
      <c r="AR137" s="1">
        <v>20402</v>
      </c>
    </row>
    <row r="138" spans="43:44" x14ac:dyDescent="0.2">
      <c r="AQ138" s="1">
        <v>8.0399999999999991</v>
      </c>
      <c r="AR138" s="1">
        <v>20403</v>
      </c>
    </row>
    <row r="139" spans="43:44" x14ac:dyDescent="0.2">
      <c r="AQ139" s="1">
        <v>8.0500000000000007</v>
      </c>
      <c r="AR139" s="1">
        <v>20404</v>
      </c>
    </row>
    <row r="140" spans="43:44" x14ac:dyDescent="0.2">
      <c r="AR140" s="1">
        <v>20405</v>
      </c>
    </row>
    <row r="141" spans="43:44" x14ac:dyDescent="0.2">
      <c r="AR141" s="1">
        <v>20406</v>
      </c>
    </row>
    <row r="142" spans="43:44" x14ac:dyDescent="0.2">
      <c r="AR142" s="1">
        <v>20501</v>
      </c>
    </row>
    <row r="143" spans="43:44" x14ac:dyDescent="0.2">
      <c r="AR143" s="1">
        <v>20502</v>
      </c>
    </row>
    <row r="144" spans="43:44" x14ac:dyDescent="0.2">
      <c r="AR144" s="1">
        <v>20503</v>
      </c>
    </row>
    <row r="145" spans="44:44" x14ac:dyDescent="0.2">
      <c r="AR145" s="1">
        <v>20504</v>
      </c>
    </row>
    <row r="146" spans="44:44" x14ac:dyDescent="0.2">
      <c r="AR146" s="1">
        <v>20505</v>
      </c>
    </row>
    <row r="147" spans="44:44" x14ac:dyDescent="0.2">
      <c r="AR147" s="1">
        <v>20601</v>
      </c>
    </row>
    <row r="148" spans="44:44" x14ac:dyDescent="0.2">
      <c r="AR148" s="1">
        <v>20602</v>
      </c>
    </row>
    <row r="149" spans="44:44" x14ac:dyDescent="0.2">
      <c r="AR149" s="1">
        <v>20603</v>
      </c>
    </row>
    <row r="150" spans="44:44" x14ac:dyDescent="0.2">
      <c r="AR150" s="1">
        <v>20604</v>
      </c>
    </row>
    <row r="151" spans="44:44" x14ac:dyDescent="0.2">
      <c r="AR151" s="1">
        <v>20605</v>
      </c>
    </row>
    <row r="152" spans="44:44" x14ac:dyDescent="0.2">
      <c r="AR152" s="1">
        <v>20606</v>
      </c>
    </row>
    <row r="153" spans="44:44" x14ac:dyDescent="0.2">
      <c r="AR153" s="1">
        <v>20607</v>
      </c>
    </row>
    <row r="154" spans="44:44" x14ac:dyDescent="0.2">
      <c r="AR154" s="1">
        <v>20608</v>
      </c>
    </row>
    <row r="155" spans="44:44" x14ac:dyDescent="0.2">
      <c r="AR155" s="1">
        <v>20609</v>
      </c>
    </row>
    <row r="156" spans="44:44" x14ac:dyDescent="0.2">
      <c r="AR156" s="1">
        <v>20610</v>
      </c>
    </row>
    <row r="157" spans="44:44" x14ac:dyDescent="0.2">
      <c r="AR157" s="1">
        <v>30101</v>
      </c>
    </row>
    <row r="158" spans="44:44" x14ac:dyDescent="0.2">
      <c r="AR158" s="1">
        <v>30102</v>
      </c>
    </row>
    <row r="159" spans="44:44" x14ac:dyDescent="0.2">
      <c r="AR159" s="1">
        <v>30103</v>
      </c>
    </row>
    <row r="160" spans="44:44" x14ac:dyDescent="0.2">
      <c r="AR160" s="1">
        <v>30104</v>
      </c>
    </row>
    <row r="161" spans="44:44" x14ac:dyDescent="0.2">
      <c r="AR161" s="1">
        <v>30105</v>
      </c>
    </row>
    <row r="162" spans="44:44" x14ac:dyDescent="0.2">
      <c r="AR162" s="1">
        <v>30106</v>
      </c>
    </row>
    <row r="163" spans="44:44" x14ac:dyDescent="0.2">
      <c r="AR163" s="1">
        <v>30107</v>
      </c>
    </row>
    <row r="164" spans="44:44" x14ac:dyDescent="0.2">
      <c r="AR164" s="1">
        <v>30108</v>
      </c>
    </row>
    <row r="165" spans="44:44" x14ac:dyDescent="0.2">
      <c r="AR165" s="1">
        <v>30109</v>
      </c>
    </row>
    <row r="166" spans="44:44" x14ac:dyDescent="0.2">
      <c r="AR166" s="1">
        <v>30110</v>
      </c>
    </row>
    <row r="167" spans="44:44" x14ac:dyDescent="0.2">
      <c r="AR167" s="1">
        <v>30111</v>
      </c>
    </row>
    <row r="168" spans="44:44" x14ac:dyDescent="0.2">
      <c r="AR168" s="1">
        <v>30112</v>
      </c>
    </row>
    <row r="169" spans="44:44" x14ac:dyDescent="0.2">
      <c r="AR169" s="1">
        <v>30113</v>
      </c>
    </row>
    <row r="170" spans="44:44" x14ac:dyDescent="0.2">
      <c r="AR170" s="1">
        <v>30114</v>
      </c>
    </row>
    <row r="171" spans="44:44" x14ac:dyDescent="0.2">
      <c r="AR171" s="1">
        <v>30201</v>
      </c>
    </row>
    <row r="172" spans="44:44" x14ac:dyDescent="0.2">
      <c r="AR172" s="1">
        <v>30202</v>
      </c>
    </row>
    <row r="173" spans="44:44" x14ac:dyDescent="0.2">
      <c r="AR173" s="1">
        <v>30203</v>
      </c>
    </row>
    <row r="174" spans="44:44" x14ac:dyDescent="0.2">
      <c r="AR174" s="1">
        <v>30204</v>
      </c>
    </row>
    <row r="175" spans="44:44" x14ac:dyDescent="0.2">
      <c r="AR175" s="1">
        <v>30205</v>
      </c>
    </row>
    <row r="176" spans="44:44" x14ac:dyDescent="0.2">
      <c r="AR176" s="1">
        <v>30206</v>
      </c>
    </row>
    <row r="177" spans="44:44" x14ac:dyDescent="0.2">
      <c r="AR177" s="1">
        <v>30207</v>
      </c>
    </row>
    <row r="178" spans="44:44" x14ac:dyDescent="0.2">
      <c r="AR178" s="1">
        <v>30301</v>
      </c>
    </row>
    <row r="179" spans="44:44" x14ac:dyDescent="0.2">
      <c r="AR179" s="1">
        <v>30302</v>
      </c>
    </row>
    <row r="180" spans="44:44" x14ac:dyDescent="0.2">
      <c r="AR180" s="1">
        <v>30303</v>
      </c>
    </row>
    <row r="181" spans="44:44" x14ac:dyDescent="0.2">
      <c r="AR181" s="1">
        <v>30304</v>
      </c>
    </row>
    <row r="182" spans="44:44" x14ac:dyDescent="0.2">
      <c r="AR182" s="1">
        <v>30305</v>
      </c>
    </row>
    <row r="183" spans="44:44" x14ac:dyDescent="0.2">
      <c r="AR183" s="1">
        <v>30306</v>
      </c>
    </row>
    <row r="184" spans="44:44" x14ac:dyDescent="0.2">
      <c r="AR184" s="1">
        <v>30401</v>
      </c>
    </row>
    <row r="185" spans="44:44" x14ac:dyDescent="0.2">
      <c r="AR185" s="1">
        <v>30402</v>
      </c>
    </row>
    <row r="186" spans="44:44" x14ac:dyDescent="0.2">
      <c r="AR186" s="1">
        <v>30403</v>
      </c>
    </row>
    <row r="187" spans="44:44" x14ac:dyDescent="0.2">
      <c r="AR187" s="1">
        <v>30404</v>
      </c>
    </row>
    <row r="188" spans="44:44" x14ac:dyDescent="0.2">
      <c r="AR188" s="1">
        <v>30405</v>
      </c>
    </row>
    <row r="189" spans="44:44" x14ac:dyDescent="0.2">
      <c r="AR189" s="1">
        <v>30501</v>
      </c>
    </row>
    <row r="190" spans="44:44" x14ac:dyDescent="0.2">
      <c r="AR190" s="1">
        <v>30502</v>
      </c>
    </row>
    <row r="191" spans="44:44" x14ac:dyDescent="0.2">
      <c r="AR191" s="1">
        <v>30503</v>
      </c>
    </row>
    <row r="192" spans="44:44" x14ac:dyDescent="0.2">
      <c r="AR192" s="1">
        <v>30504</v>
      </c>
    </row>
    <row r="193" spans="44:44" x14ac:dyDescent="0.2">
      <c r="AR193" s="1">
        <v>30505</v>
      </c>
    </row>
    <row r="194" spans="44:44" x14ac:dyDescent="0.2">
      <c r="AR194" s="1">
        <v>30506</v>
      </c>
    </row>
    <row r="195" spans="44:44" x14ac:dyDescent="0.2">
      <c r="AR195" s="1">
        <v>30507</v>
      </c>
    </row>
    <row r="196" spans="44:44" x14ac:dyDescent="0.2">
      <c r="AR196" s="1">
        <v>30508</v>
      </c>
    </row>
    <row r="197" spans="44:44" x14ac:dyDescent="0.2">
      <c r="AR197" s="1">
        <v>40101</v>
      </c>
    </row>
    <row r="198" spans="44:44" x14ac:dyDescent="0.2">
      <c r="AR198" s="1">
        <v>40102</v>
      </c>
    </row>
    <row r="199" spans="44:44" x14ac:dyDescent="0.2">
      <c r="AR199" s="1">
        <v>40103</v>
      </c>
    </row>
    <row r="200" spans="44:44" x14ac:dyDescent="0.2">
      <c r="AR200" s="1">
        <v>40104</v>
      </c>
    </row>
    <row r="201" spans="44:44" x14ac:dyDescent="0.2">
      <c r="AR201" s="1">
        <v>40105</v>
      </c>
    </row>
    <row r="202" spans="44:44" x14ac:dyDescent="0.2">
      <c r="AR202" s="1">
        <v>40106</v>
      </c>
    </row>
    <row r="203" spans="44:44" x14ac:dyDescent="0.2">
      <c r="AR203" s="1">
        <v>40107</v>
      </c>
    </row>
    <row r="204" spans="44:44" x14ac:dyDescent="0.2">
      <c r="AR204" s="1">
        <v>40108</v>
      </c>
    </row>
    <row r="205" spans="44:44" x14ac:dyDescent="0.2">
      <c r="AR205" s="1">
        <v>40201</v>
      </c>
    </row>
    <row r="206" spans="44:44" x14ac:dyDescent="0.2">
      <c r="AR206" s="1">
        <v>40109</v>
      </c>
    </row>
    <row r="207" spans="44:44" x14ac:dyDescent="0.2">
      <c r="AR207" s="1">
        <v>40202</v>
      </c>
    </row>
    <row r="208" spans="44:44" x14ac:dyDescent="0.2">
      <c r="AR208" s="1">
        <v>40203</v>
      </c>
    </row>
    <row r="209" spans="44:44" x14ac:dyDescent="0.2">
      <c r="AR209" s="1">
        <v>40204</v>
      </c>
    </row>
    <row r="210" spans="44:44" x14ac:dyDescent="0.2">
      <c r="AR210" s="1">
        <v>40205</v>
      </c>
    </row>
    <row r="211" spans="44:44" x14ac:dyDescent="0.2">
      <c r="AR211" s="1">
        <v>40301</v>
      </c>
    </row>
    <row r="212" spans="44:44" x14ac:dyDescent="0.2">
      <c r="AR212" s="1">
        <v>40302</v>
      </c>
    </row>
    <row r="213" spans="44:44" x14ac:dyDescent="0.2">
      <c r="AR213" s="1">
        <v>40303</v>
      </c>
    </row>
    <row r="214" spans="44:44" x14ac:dyDescent="0.2">
      <c r="AR214" s="1">
        <v>40304</v>
      </c>
    </row>
    <row r="215" spans="44:44" x14ac:dyDescent="0.2">
      <c r="AR215" s="1">
        <v>40305</v>
      </c>
    </row>
    <row r="216" spans="44:44" x14ac:dyDescent="0.2">
      <c r="AR216" s="1">
        <v>40306</v>
      </c>
    </row>
    <row r="217" spans="44:44" x14ac:dyDescent="0.2">
      <c r="AR217" s="1">
        <v>40307</v>
      </c>
    </row>
    <row r="218" spans="44:44" x14ac:dyDescent="0.2">
      <c r="AR218" s="1">
        <v>40308</v>
      </c>
    </row>
    <row r="219" spans="44:44" x14ac:dyDescent="0.2">
      <c r="AR219" s="1">
        <v>40401</v>
      </c>
    </row>
    <row r="220" spans="44:44" x14ac:dyDescent="0.2">
      <c r="AR220" s="1">
        <v>40402</v>
      </c>
    </row>
    <row r="221" spans="44:44" x14ac:dyDescent="0.2">
      <c r="AR221" s="1">
        <v>40403</v>
      </c>
    </row>
    <row r="222" spans="44:44" x14ac:dyDescent="0.2">
      <c r="AR222" s="1">
        <v>40404</v>
      </c>
    </row>
    <row r="223" spans="44:44" x14ac:dyDescent="0.2">
      <c r="AR223" s="1">
        <v>40405</v>
      </c>
    </row>
    <row r="224" spans="44:44" x14ac:dyDescent="0.2">
      <c r="AR224" s="1">
        <v>40406</v>
      </c>
    </row>
    <row r="225" spans="44:44" x14ac:dyDescent="0.2">
      <c r="AR225" s="1">
        <v>40501</v>
      </c>
    </row>
    <row r="226" spans="44:44" x14ac:dyDescent="0.2">
      <c r="AR226" s="1">
        <v>40502</v>
      </c>
    </row>
    <row r="227" spans="44:44" x14ac:dyDescent="0.2">
      <c r="AR227" s="1">
        <v>40503</v>
      </c>
    </row>
    <row r="228" spans="44:44" x14ac:dyDescent="0.2">
      <c r="AR228" s="1">
        <v>40504</v>
      </c>
    </row>
    <row r="229" spans="44:44" x14ac:dyDescent="0.2">
      <c r="AR229" s="1">
        <v>40505</v>
      </c>
    </row>
    <row r="230" spans="44:44" x14ac:dyDescent="0.2">
      <c r="AR230" s="1">
        <v>40506</v>
      </c>
    </row>
    <row r="231" spans="44:44" x14ac:dyDescent="0.2">
      <c r="AR231" s="1">
        <v>40507</v>
      </c>
    </row>
    <row r="232" spans="44:44" x14ac:dyDescent="0.2">
      <c r="AR232" s="1">
        <v>40508</v>
      </c>
    </row>
    <row r="233" spans="44:44" x14ac:dyDescent="0.2">
      <c r="AR233" s="1">
        <v>40509</v>
      </c>
    </row>
    <row r="234" spans="44:44" x14ac:dyDescent="0.2">
      <c r="AR234" s="1">
        <v>40510</v>
      </c>
    </row>
    <row r="235" spans="44:44" x14ac:dyDescent="0.2">
      <c r="AR235" s="1">
        <v>40511</v>
      </c>
    </row>
    <row r="236" spans="44:44" x14ac:dyDescent="0.2">
      <c r="AR236" s="1">
        <v>40512</v>
      </c>
    </row>
    <row r="237" spans="44:44" x14ac:dyDescent="0.2">
      <c r="AR237" s="1">
        <v>40513</v>
      </c>
    </row>
    <row r="238" spans="44:44" x14ac:dyDescent="0.2">
      <c r="AR238" s="1">
        <v>40601</v>
      </c>
    </row>
    <row r="239" spans="44:44" x14ac:dyDescent="0.2">
      <c r="AR239" s="1">
        <v>40602</v>
      </c>
    </row>
    <row r="240" spans="44:44" x14ac:dyDescent="0.2">
      <c r="AR240" s="1">
        <v>40603</v>
      </c>
    </row>
    <row r="241" spans="44:44" x14ac:dyDescent="0.2">
      <c r="AR241" s="1">
        <v>40604</v>
      </c>
    </row>
    <row r="242" spans="44:44" x14ac:dyDescent="0.2">
      <c r="AR242" s="1">
        <v>40605</v>
      </c>
    </row>
    <row r="243" spans="44:44" x14ac:dyDescent="0.2">
      <c r="AR243" s="1">
        <v>40606</v>
      </c>
    </row>
    <row r="244" spans="44:44" x14ac:dyDescent="0.2">
      <c r="AR244" s="1">
        <v>40607</v>
      </c>
    </row>
    <row r="245" spans="44:44" x14ac:dyDescent="0.2">
      <c r="AR245" s="1">
        <v>40608</v>
      </c>
    </row>
    <row r="246" spans="44:44" x14ac:dyDescent="0.2">
      <c r="AR246" s="1">
        <v>40609</v>
      </c>
    </row>
    <row r="247" spans="44:44" x14ac:dyDescent="0.2">
      <c r="AR247" s="1">
        <v>40610</v>
      </c>
    </row>
    <row r="248" spans="44:44" x14ac:dyDescent="0.2">
      <c r="AR248" s="1">
        <v>40701</v>
      </c>
    </row>
    <row r="249" spans="44:44" x14ac:dyDescent="0.2">
      <c r="AR249" s="1">
        <v>40702</v>
      </c>
    </row>
    <row r="250" spans="44:44" x14ac:dyDescent="0.2">
      <c r="AR250" s="1">
        <v>40703</v>
      </c>
    </row>
    <row r="251" spans="44:44" x14ac:dyDescent="0.2">
      <c r="AR251" s="1">
        <v>40704</v>
      </c>
    </row>
    <row r="252" spans="44:44" x14ac:dyDescent="0.2">
      <c r="AR252" s="1">
        <v>40705</v>
      </c>
    </row>
    <row r="253" spans="44:44" x14ac:dyDescent="0.2">
      <c r="AR253" s="1">
        <v>40706</v>
      </c>
    </row>
    <row r="254" spans="44:44" x14ac:dyDescent="0.2">
      <c r="AR254" s="1">
        <v>40707</v>
      </c>
    </row>
    <row r="255" spans="44:44" x14ac:dyDescent="0.2">
      <c r="AR255" s="1">
        <v>40708</v>
      </c>
    </row>
    <row r="256" spans="44:44" x14ac:dyDescent="0.2">
      <c r="AR256" s="1">
        <v>40801</v>
      </c>
    </row>
    <row r="257" spans="44:44" x14ac:dyDescent="0.2">
      <c r="AR257" s="1">
        <v>40802</v>
      </c>
    </row>
    <row r="258" spans="44:44" x14ac:dyDescent="0.2">
      <c r="AR258" s="1">
        <v>40803</v>
      </c>
    </row>
    <row r="259" spans="44:44" x14ac:dyDescent="0.2">
      <c r="AR259" s="1">
        <v>40804</v>
      </c>
    </row>
    <row r="260" spans="44:44" x14ac:dyDescent="0.2">
      <c r="AR260" s="1">
        <v>40805</v>
      </c>
    </row>
    <row r="261" spans="44:44" x14ac:dyDescent="0.2">
      <c r="AR261" s="1">
        <v>40901</v>
      </c>
    </row>
    <row r="262" spans="44:44" x14ac:dyDescent="0.2">
      <c r="AR262" s="1">
        <v>40902</v>
      </c>
    </row>
    <row r="263" spans="44:44" x14ac:dyDescent="0.2">
      <c r="AR263" s="1">
        <v>40903</v>
      </c>
    </row>
    <row r="264" spans="44:44" x14ac:dyDescent="0.2">
      <c r="AR264" s="1">
        <v>40904</v>
      </c>
    </row>
    <row r="265" spans="44:44" x14ac:dyDescent="0.2">
      <c r="AR265" s="1">
        <v>40905</v>
      </c>
    </row>
    <row r="266" spans="44:44" x14ac:dyDescent="0.2">
      <c r="AR266" s="1">
        <v>41001</v>
      </c>
    </row>
    <row r="267" spans="44:44" x14ac:dyDescent="0.2">
      <c r="AR267" s="1">
        <v>41002</v>
      </c>
    </row>
    <row r="268" spans="44:44" x14ac:dyDescent="0.2">
      <c r="AR268" s="1">
        <v>41003</v>
      </c>
    </row>
    <row r="269" spans="44:44" x14ac:dyDescent="0.2">
      <c r="AR269" s="1">
        <v>41004</v>
      </c>
    </row>
    <row r="270" spans="44:44" x14ac:dyDescent="0.2">
      <c r="AR270" s="1">
        <v>41005</v>
      </c>
    </row>
    <row r="271" spans="44:44" x14ac:dyDescent="0.2">
      <c r="AR271" s="1">
        <v>41006</v>
      </c>
    </row>
    <row r="272" spans="44:44" x14ac:dyDescent="0.2">
      <c r="AR272" s="1">
        <v>41007</v>
      </c>
    </row>
    <row r="273" spans="44:44" x14ac:dyDescent="0.2">
      <c r="AR273" s="1">
        <v>41101</v>
      </c>
    </row>
    <row r="274" spans="44:44" x14ac:dyDescent="0.2">
      <c r="AR274" s="1">
        <v>41008</v>
      </c>
    </row>
    <row r="275" spans="44:44" x14ac:dyDescent="0.2">
      <c r="AR275" s="1">
        <v>41102</v>
      </c>
    </row>
    <row r="276" spans="44:44" x14ac:dyDescent="0.2">
      <c r="AR276" s="1">
        <v>41103</v>
      </c>
    </row>
    <row r="277" spans="44:44" x14ac:dyDescent="0.2">
      <c r="AR277" s="1">
        <v>41104</v>
      </c>
    </row>
    <row r="278" spans="44:44" x14ac:dyDescent="0.2">
      <c r="AR278" s="1">
        <v>41105</v>
      </c>
    </row>
    <row r="279" spans="44:44" x14ac:dyDescent="0.2">
      <c r="AR279" s="1">
        <v>41201</v>
      </c>
    </row>
    <row r="280" spans="44:44" x14ac:dyDescent="0.2">
      <c r="AR280" s="1">
        <v>41202</v>
      </c>
    </row>
    <row r="281" spans="44:44" x14ac:dyDescent="0.2">
      <c r="AR281" s="1">
        <v>41203</v>
      </c>
    </row>
    <row r="282" spans="44:44" x14ac:dyDescent="0.2">
      <c r="AR282" s="1">
        <v>41204</v>
      </c>
    </row>
    <row r="283" spans="44:44" x14ac:dyDescent="0.2">
      <c r="AR283" s="1">
        <v>41205</v>
      </c>
    </row>
    <row r="284" spans="44:44" x14ac:dyDescent="0.2">
      <c r="AR284" s="1">
        <v>41301</v>
      </c>
    </row>
    <row r="285" spans="44:44" x14ac:dyDescent="0.2">
      <c r="AR285" s="1">
        <v>41302</v>
      </c>
    </row>
    <row r="286" spans="44:44" x14ac:dyDescent="0.2">
      <c r="AR286" s="1">
        <v>41303</v>
      </c>
    </row>
    <row r="287" spans="44:44" x14ac:dyDescent="0.2">
      <c r="AR287" s="1">
        <v>41304</v>
      </c>
    </row>
    <row r="288" spans="44:44" x14ac:dyDescent="0.2">
      <c r="AR288" s="1">
        <v>41305</v>
      </c>
    </row>
    <row r="289" spans="44:44" x14ac:dyDescent="0.2">
      <c r="AR289" s="1">
        <v>41306</v>
      </c>
    </row>
    <row r="290" spans="44:44" x14ac:dyDescent="0.2">
      <c r="AR290" s="1">
        <v>41307</v>
      </c>
    </row>
    <row r="291" spans="44:44" x14ac:dyDescent="0.2">
      <c r="AR291" s="1">
        <v>41308</v>
      </c>
    </row>
    <row r="292" spans="44:44" x14ac:dyDescent="0.2">
      <c r="AR292" s="1">
        <v>41309</v>
      </c>
    </row>
    <row r="293" spans="44:44" x14ac:dyDescent="0.2">
      <c r="AR293" s="1">
        <v>50101</v>
      </c>
    </row>
    <row r="294" spans="44:44" x14ac:dyDescent="0.2">
      <c r="AR294" s="1">
        <v>50102</v>
      </c>
    </row>
    <row r="295" spans="44:44" x14ac:dyDescent="0.2">
      <c r="AR295" s="1">
        <v>50103</v>
      </c>
    </row>
    <row r="296" spans="44:44" x14ac:dyDescent="0.2">
      <c r="AR296" s="1">
        <v>50104</v>
      </c>
    </row>
    <row r="297" spans="44:44" x14ac:dyDescent="0.2">
      <c r="AR297" s="1">
        <v>50105</v>
      </c>
    </row>
    <row r="298" spans="44:44" x14ac:dyDescent="0.2">
      <c r="AR298" s="1">
        <v>50106</v>
      </c>
    </row>
    <row r="299" spans="44:44" x14ac:dyDescent="0.2">
      <c r="AR299" s="1">
        <v>50107</v>
      </c>
    </row>
    <row r="300" spans="44:44" x14ac:dyDescent="0.2">
      <c r="AR300" s="1">
        <v>50108</v>
      </c>
    </row>
    <row r="301" spans="44:44" x14ac:dyDescent="0.2">
      <c r="AR301" s="1">
        <v>50109</v>
      </c>
    </row>
    <row r="302" spans="44:44" x14ac:dyDescent="0.2">
      <c r="AR302" s="1">
        <v>50110</v>
      </c>
    </row>
    <row r="303" spans="44:44" x14ac:dyDescent="0.2">
      <c r="AR303" s="1">
        <v>50111</v>
      </c>
    </row>
    <row r="304" spans="44:44" x14ac:dyDescent="0.2">
      <c r="AR304" s="1">
        <v>50112</v>
      </c>
    </row>
    <row r="305" spans="44:44" x14ac:dyDescent="0.2">
      <c r="AR305" s="1">
        <v>50113</v>
      </c>
    </row>
    <row r="306" spans="44:44" x14ac:dyDescent="0.2">
      <c r="AR306" s="1">
        <v>50114</v>
      </c>
    </row>
    <row r="307" spans="44:44" x14ac:dyDescent="0.2">
      <c r="AR307" s="1">
        <v>50115</v>
      </c>
    </row>
    <row r="308" spans="44:44" x14ac:dyDescent="0.2">
      <c r="AR308" s="1">
        <v>50116</v>
      </c>
    </row>
    <row r="309" spans="44:44" x14ac:dyDescent="0.2">
      <c r="AR309" s="1">
        <v>50201</v>
      </c>
    </row>
    <row r="310" spans="44:44" x14ac:dyDescent="0.2">
      <c r="AR310" s="1">
        <v>50202</v>
      </c>
    </row>
    <row r="311" spans="44:44" x14ac:dyDescent="0.2">
      <c r="AR311" s="1">
        <v>50203</v>
      </c>
    </row>
    <row r="312" spans="44:44" x14ac:dyDescent="0.2">
      <c r="AR312" s="1">
        <v>50204</v>
      </c>
    </row>
    <row r="313" spans="44:44" x14ac:dyDescent="0.2">
      <c r="AR313" s="1">
        <v>50205</v>
      </c>
    </row>
    <row r="314" spans="44:44" x14ac:dyDescent="0.2">
      <c r="AR314" s="1">
        <v>50206</v>
      </c>
    </row>
    <row r="315" spans="44:44" x14ac:dyDescent="0.2">
      <c r="AR315" s="1">
        <v>50207</v>
      </c>
    </row>
    <row r="316" spans="44:44" x14ac:dyDescent="0.2">
      <c r="AR316" s="1">
        <v>50208</v>
      </c>
    </row>
    <row r="317" spans="44:44" x14ac:dyDescent="0.2">
      <c r="AR317" s="1">
        <v>50209</v>
      </c>
    </row>
    <row r="318" spans="44:44" x14ac:dyDescent="0.2">
      <c r="AR318" s="1">
        <v>60101</v>
      </c>
    </row>
    <row r="319" spans="44:44" x14ac:dyDescent="0.2">
      <c r="AR319" s="1">
        <v>60102</v>
      </c>
    </row>
    <row r="320" spans="44:44" x14ac:dyDescent="0.2">
      <c r="AR320" s="1">
        <v>60103</v>
      </c>
    </row>
    <row r="321" spans="44:44" x14ac:dyDescent="0.2">
      <c r="AR321" s="1">
        <v>60104</v>
      </c>
    </row>
    <row r="322" spans="44:44" x14ac:dyDescent="0.2">
      <c r="AR322" s="1">
        <v>60105</v>
      </c>
    </row>
    <row r="323" spans="44:44" x14ac:dyDescent="0.2">
      <c r="AR323" s="1">
        <v>60201</v>
      </c>
    </row>
    <row r="324" spans="44:44" x14ac:dyDescent="0.2">
      <c r="AR324" s="1">
        <v>60202</v>
      </c>
    </row>
    <row r="325" spans="44:44" x14ac:dyDescent="0.2">
      <c r="AR325" s="1">
        <v>60203</v>
      </c>
    </row>
    <row r="326" spans="44:44" x14ac:dyDescent="0.2">
      <c r="AR326" s="1">
        <v>60204</v>
      </c>
    </row>
    <row r="327" spans="44:44" x14ac:dyDescent="0.2">
      <c r="AR327" s="1">
        <v>60205</v>
      </c>
    </row>
    <row r="328" spans="44:44" x14ac:dyDescent="0.2">
      <c r="AR328" s="1">
        <v>60206</v>
      </c>
    </row>
    <row r="329" spans="44:44" x14ac:dyDescent="0.2">
      <c r="AR329" s="1">
        <v>60207</v>
      </c>
    </row>
    <row r="330" spans="44:44" x14ac:dyDescent="0.2">
      <c r="AR330" s="1">
        <v>60301</v>
      </c>
    </row>
    <row r="331" spans="44:44" x14ac:dyDescent="0.2">
      <c r="AR331" s="1">
        <v>60302</v>
      </c>
    </row>
    <row r="332" spans="44:44" x14ac:dyDescent="0.2">
      <c r="AR332" s="1">
        <v>60303</v>
      </c>
    </row>
    <row r="333" spans="44:44" x14ac:dyDescent="0.2">
      <c r="AR333" s="1">
        <v>60304</v>
      </c>
    </row>
    <row r="334" spans="44:44" x14ac:dyDescent="0.2">
      <c r="AR334" s="1">
        <v>60305</v>
      </c>
    </row>
    <row r="335" spans="44:44" x14ac:dyDescent="0.2">
      <c r="AR335" s="1">
        <v>60306</v>
      </c>
    </row>
    <row r="336" spans="44:44" x14ac:dyDescent="0.2">
      <c r="AR336" s="1">
        <v>60307</v>
      </c>
    </row>
    <row r="337" spans="44:44" x14ac:dyDescent="0.2">
      <c r="AR337" s="1">
        <v>60308</v>
      </c>
    </row>
    <row r="338" spans="44:44" x14ac:dyDescent="0.2">
      <c r="AR338" s="1">
        <v>60309</v>
      </c>
    </row>
    <row r="339" spans="44:44" x14ac:dyDescent="0.2">
      <c r="AR339" s="1">
        <v>60401</v>
      </c>
    </row>
    <row r="340" spans="44:44" x14ac:dyDescent="0.2">
      <c r="AR340" s="1">
        <v>60402</v>
      </c>
    </row>
    <row r="341" spans="44:44" x14ac:dyDescent="0.2">
      <c r="AR341" s="1">
        <v>60403</v>
      </c>
    </row>
    <row r="342" spans="44:44" x14ac:dyDescent="0.2">
      <c r="AR342" s="1">
        <v>60404</v>
      </c>
    </row>
    <row r="343" spans="44:44" x14ac:dyDescent="0.2">
      <c r="AR343" s="1">
        <v>60405</v>
      </c>
    </row>
    <row r="344" spans="44:44" x14ac:dyDescent="0.2">
      <c r="AR344" s="1">
        <v>60406</v>
      </c>
    </row>
    <row r="345" spans="44:44" x14ac:dyDescent="0.2">
      <c r="AR345" s="1">
        <v>60407</v>
      </c>
    </row>
    <row r="346" spans="44:44" x14ac:dyDescent="0.2">
      <c r="AR346" s="1">
        <v>60501</v>
      </c>
    </row>
    <row r="347" spans="44:44" x14ac:dyDescent="0.2">
      <c r="AR347" s="1">
        <v>60502</v>
      </c>
    </row>
    <row r="348" spans="44:44" x14ac:dyDescent="0.2">
      <c r="AR348" s="1">
        <v>60503</v>
      </c>
    </row>
    <row r="349" spans="44:44" x14ac:dyDescent="0.2">
      <c r="AR349" s="1">
        <v>60504</v>
      </c>
    </row>
    <row r="350" spans="44:44" x14ac:dyDescent="0.2">
      <c r="AR350" s="1">
        <v>60505</v>
      </c>
    </row>
    <row r="351" spans="44:44" x14ac:dyDescent="0.2">
      <c r="AR351" s="1">
        <v>60506</v>
      </c>
    </row>
    <row r="352" spans="44:44" x14ac:dyDescent="0.2">
      <c r="AR352" s="1">
        <v>60507</v>
      </c>
    </row>
    <row r="353" spans="44:44" x14ac:dyDescent="0.2">
      <c r="AR353" s="1">
        <v>60601</v>
      </c>
    </row>
    <row r="354" spans="44:44" x14ac:dyDescent="0.2">
      <c r="AR354" s="1">
        <v>60602</v>
      </c>
    </row>
    <row r="355" spans="44:44" x14ac:dyDescent="0.2">
      <c r="AR355" s="1">
        <v>60603</v>
      </c>
    </row>
    <row r="356" spans="44:44" x14ac:dyDescent="0.2">
      <c r="AR356" s="1">
        <v>60604</v>
      </c>
    </row>
    <row r="357" spans="44:44" x14ac:dyDescent="0.2">
      <c r="AR357" s="1">
        <v>60605</v>
      </c>
    </row>
    <row r="358" spans="44:44" x14ac:dyDescent="0.2">
      <c r="AR358" s="1">
        <v>60606</v>
      </c>
    </row>
    <row r="359" spans="44:44" x14ac:dyDescent="0.2">
      <c r="AR359" s="1">
        <v>60607</v>
      </c>
    </row>
    <row r="360" spans="44:44" x14ac:dyDescent="0.2">
      <c r="AR360" s="1">
        <v>60608</v>
      </c>
    </row>
    <row r="361" spans="44:44" x14ac:dyDescent="0.2">
      <c r="AR361" s="1">
        <v>60701</v>
      </c>
    </row>
    <row r="362" spans="44:44" x14ac:dyDescent="0.2">
      <c r="AR362" s="1">
        <v>60702</v>
      </c>
    </row>
    <row r="363" spans="44:44" x14ac:dyDescent="0.2">
      <c r="AR363" s="1">
        <v>60703</v>
      </c>
    </row>
    <row r="364" spans="44:44" x14ac:dyDescent="0.2">
      <c r="AR364" s="1">
        <v>60704</v>
      </c>
    </row>
    <row r="365" spans="44:44" x14ac:dyDescent="0.2">
      <c r="AR365" s="1">
        <v>60705</v>
      </c>
    </row>
    <row r="366" spans="44:44" x14ac:dyDescent="0.2">
      <c r="AR366" s="1">
        <v>70101</v>
      </c>
    </row>
    <row r="367" spans="44:44" x14ac:dyDescent="0.2">
      <c r="AR367" s="1">
        <v>70102</v>
      </c>
    </row>
    <row r="368" spans="44:44" x14ac:dyDescent="0.2">
      <c r="AR368" s="1">
        <v>70103</v>
      </c>
    </row>
    <row r="369" spans="44:44" x14ac:dyDescent="0.2">
      <c r="AR369" s="1">
        <v>70104</v>
      </c>
    </row>
    <row r="370" spans="44:44" x14ac:dyDescent="0.2">
      <c r="AR370" s="1">
        <v>70105</v>
      </c>
    </row>
    <row r="371" spans="44:44" x14ac:dyDescent="0.2">
      <c r="AR371" s="1">
        <v>70106</v>
      </c>
    </row>
    <row r="372" spans="44:44" x14ac:dyDescent="0.2">
      <c r="AR372" s="1">
        <v>70107</v>
      </c>
    </row>
    <row r="373" spans="44:44" x14ac:dyDescent="0.2">
      <c r="AR373" s="1">
        <v>70108</v>
      </c>
    </row>
    <row r="374" spans="44:44" x14ac:dyDescent="0.2">
      <c r="AR374" s="1">
        <v>70109</v>
      </c>
    </row>
    <row r="375" spans="44:44" x14ac:dyDescent="0.2">
      <c r="AR375" s="1">
        <v>70110</v>
      </c>
    </row>
    <row r="376" spans="44:44" x14ac:dyDescent="0.2">
      <c r="AR376" s="1">
        <v>70201</v>
      </c>
    </row>
    <row r="377" spans="44:44" x14ac:dyDescent="0.2">
      <c r="AR377" s="1">
        <v>70202</v>
      </c>
    </row>
    <row r="378" spans="44:44" x14ac:dyDescent="0.2">
      <c r="AR378" s="1">
        <v>70203</v>
      </c>
    </row>
    <row r="379" spans="44:44" x14ac:dyDescent="0.2">
      <c r="AR379" s="1">
        <v>70204</v>
      </c>
    </row>
    <row r="380" spans="44:44" x14ac:dyDescent="0.2">
      <c r="AR380" s="1">
        <v>70205</v>
      </c>
    </row>
    <row r="381" spans="44:44" x14ac:dyDescent="0.2">
      <c r="AR381" s="1">
        <v>70206</v>
      </c>
    </row>
    <row r="382" spans="44:44" x14ac:dyDescent="0.2">
      <c r="AR382" s="1">
        <v>70207</v>
      </c>
    </row>
    <row r="383" spans="44:44" x14ac:dyDescent="0.2">
      <c r="AR383" s="1">
        <v>70208</v>
      </c>
    </row>
    <row r="384" spans="44:44" x14ac:dyDescent="0.2">
      <c r="AR384" s="1">
        <v>70209</v>
      </c>
    </row>
    <row r="385" spans="44:44" x14ac:dyDescent="0.2">
      <c r="AR385" s="1">
        <v>70210</v>
      </c>
    </row>
    <row r="386" spans="44:44" x14ac:dyDescent="0.2">
      <c r="AR386" s="1">
        <v>70211</v>
      </c>
    </row>
    <row r="387" spans="44:44" x14ac:dyDescent="0.2">
      <c r="AR387" s="1">
        <v>70212</v>
      </c>
    </row>
    <row r="388" spans="44:44" x14ac:dyDescent="0.2">
      <c r="AR388" s="1">
        <v>70213</v>
      </c>
    </row>
    <row r="389" spans="44:44" x14ac:dyDescent="0.2">
      <c r="AR389" s="1">
        <v>70214</v>
      </c>
    </row>
    <row r="390" spans="44:44" x14ac:dyDescent="0.2">
      <c r="AR390" s="1">
        <v>70215</v>
      </c>
    </row>
    <row r="391" spans="44:44" x14ac:dyDescent="0.2">
      <c r="AR391" s="1">
        <v>70216</v>
      </c>
    </row>
    <row r="392" spans="44:44" x14ac:dyDescent="0.2">
      <c r="AR392" s="1">
        <v>70217</v>
      </c>
    </row>
    <row r="393" spans="44:44" x14ac:dyDescent="0.2">
      <c r="AR393" s="1">
        <v>70218</v>
      </c>
    </row>
    <row r="394" spans="44:44" x14ac:dyDescent="0.2">
      <c r="AR394" s="1">
        <v>70219</v>
      </c>
    </row>
    <row r="395" spans="44:44" x14ac:dyDescent="0.2">
      <c r="AR395" s="1">
        <v>70220</v>
      </c>
    </row>
    <row r="396" spans="44:44" x14ac:dyDescent="0.2">
      <c r="AR396" s="1">
        <v>70221</v>
      </c>
    </row>
    <row r="397" spans="44:44" x14ac:dyDescent="0.2">
      <c r="AR397" s="1">
        <v>70222</v>
      </c>
    </row>
    <row r="398" spans="44:44" x14ac:dyDescent="0.2">
      <c r="AR398" s="1">
        <v>70223</v>
      </c>
    </row>
    <row r="399" spans="44:44" x14ac:dyDescent="0.2">
      <c r="AR399" s="1">
        <v>70224</v>
      </c>
    </row>
    <row r="400" spans="44:44" x14ac:dyDescent="0.2">
      <c r="AR400" s="1">
        <v>70301</v>
      </c>
    </row>
    <row r="401" spans="44:44" x14ac:dyDescent="0.2">
      <c r="AR401" s="1">
        <v>70302</v>
      </c>
    </row>
    <row r="402" spans="44:44" x14ac:dyDescent="0.2">
      <c r="AR402" s="1">
        <v>70303</v>
      </c>
    </row>
    <row r="403" spans="44:44" x14ac:dyDescent="0.2">
      <c r="AR403" s="1">
        <v>70304</v>
      </c>
    </row>
    <row r="404" spans="44:44" x14ac:dyDescent="0.2">
      <c r="AR404" s="1">
        <v>70305</v>
      </c>
    </row>
    <row r="405" spans="44:44" x14ac:dyDescent="0.2">
      <c r="AR405" s="1">
        <v>70306</v>
      </c>
    </row>
    <row r="406" spans="44:44" x14ac:dyDescent="0.2">
      <c r="AR406" s="1">
        <v>70307</v>
      </c>
    </row>
    <row r="407" spans="44:44" x14ac:dyDescent="0.2">
      <c r="AR407" s="1">
        <v>70308</v>
      </c>
    </row>
    <row r="408" spans="44:44" x14ac:dyDescent="0.2">
      <c r="AR408" s="1">
        <v>70309</v>
      </c>
    </row>
    <row r="409" spans="44:44" x14ac:dyDescent="0.2">
      <c r="AR409" s="1">
        <v>70310</v>
      </c>
    </row>
    <row r="410" spans="44:44" x14ac:dyDescent="0.2">
      <c r="AR410" s="1">
        <v>70311</v>
      </c>
    </row>
    <row r="411" spans="44:44" x14ac:dyDescent="0.2">
      <c r="AR411" s="1">
        <v>70312</v>
      </c>
    </row>
    <row r="412" spans="44:44" x14ac:dyDescent="0.2">
      <c r="AR412" s="1">
        <v>70313</v>
      </c>
    </row>
    <row r="413" spans="44:44" x14ac:dyDescent="0.2">
      <c r="AR413" s="1">
        <v>70314</v>
      </c>
    </row>
    <row r="414" spans="44:44" x14ac:dyDescent="0.2">
      <c r="AR414" s="1">
        <v>70401</v>
      </c>
    </row>
    <row r="415" spans="44:44" x14ac:dyDescent="0.2">
      <c r="AR415" s="1">
        <v>70402</v>
      </c>
    </row>
    <row r="416" spans="44:44" x14ac:dyDescent="0.2">
      <c r="AR416" s="1">
        <v>70403</v>
      </c>
    </row>
    <row r="417" spans="44:44" x14ac:dyDescent="0.2">
      <c r="AR417" s="1">
        <v>70404</v>
      </c>
    </row>
    <row r="418" spans="44:44" x14ac:dyDescent="0.2">
      <c r="AR418" s="1">
        <v>70405</v>
      </c>
    </row>
    <row r="419" spans="44:44" x14ac:dyDescent="0.2">
      <c r="AR419" s="1">
        <v>70406</v>
      </c>
    </row>
    <row r="420" spans="44:44" x14ac:dyDescent="0.2">
      <c r="AR420" s="1">
        <v>70407</v>
      </c>
    </row>
    <row r="421" spans="44:44" x14ac:dyDescent="0.2">
      <c r="AR421" s="1">
        <v>70408</v>
      </c>
    </row>
    <row r="422" spans="44:44" x14ac:dyDescent="0.2">
      <c r="AR422" s="1">
        <v>70409</v>
      </c>
    </row>
    <row r="423" spans="44:44" x14ac:dyDescent="0.2">
      <c r="AR423" s="1">
        <v>70410</v>
      </c>
    </row>
    <row r="424" spans="44:44" x14ac:dyDescent="0.2">
      <c r="AR424" s="1">
        <v>70411</v>
      </c>
    </row>
    <row r="425" spans="44:44" x14ac:dyDescent="0.2">
      <c r="AR425" s="1">
        <v>70501</v>
      </c>
    </row>
    <row r="426" spans="44:44" x14ac:dyDescent="0.2">
      <c r="AR426" s="1">
        <v>70502</v>
      </c>
    </row>
    <row r="427" spans="44:44" x14ac:dyDescent="0.2">
      <c r="AR427" s="1">
        <v>70503</v>
      </c>
    </row>
    <row r="428" spans="44:44" x14ac:dyDescent="0.2">
      <c r="AR428" s="1">
        <v>70504</v>
      </c>
    </row>
    <row r="429" spans="44:44" x14ac:dyDescent="0.2">
      <c r="AR429" s="1">
        <v>70505</v>
      </c>
    </row>
    <row r="430" spans="44:44" x14ac:dyDescent="0.2">
      <c r="AR430" s="1">
        <v>70601</v>
      </c>
    </row>
    <row r="431" spans="44:44" x14ac:dyDescent="0.2">
      <c r="AR431" s="1">
        <v>70602</v>
      </c>
    </row>
    <row r="432" spans="44:44" x14ac:dyDescent="0.2">
      <c r="AR432" s="1">
        <v>70603</v>
      </c>
    </row>
    <row r="433" spans="44:44" x14ac:dyDescent="0.2">
      <c r="AR433" s="1">
        <v>70604</v>
      </c>
    </row>
    <row r="434" spans="44:44" x14ac:dyDescent="0.2">
      <c r="AR434" s="1">
        <v>70605</v>
      </c>
    </row>
    <row r="435" spans="44:44" x14ac:dyDescent="0.2">
      <c r="AR435" s="1">
        <v>70701</v>
      </c>
    </row>
    <row r="436" spans="44:44" x14ac:dyDescent="0.2">
      <c r="AR436" s="1">
        <v>70702</v>
      </c>
    </row>
    <row r="437" spans="44:44" x14ac:dyDescent="0.2">
      <c r="AR437" s="1">
        <v>70703</v>
      </c>
    </row>
    <row r="438" spans="44:44" x14ac:dyDescent="0.2">
      <c r="AR438" s="1">
        <v>70704</v>
      </c>
    </row>
    <row r="439" spans="44:44" x14ac:dyDescent="0.2">
      <c r="AR439" s="1">
        <v>70705</v>
      </c>
    </row>
    <row r="440" spans="44:44" x14ac:dyDescent="0.2">
      <c r="AR440" s="1">
        <v>70706</v>
      </c>
    </row>
    <row r="441" spans="44:44" x14ac:dyDescent="0.2">
      <c r="AR441" s="1">
        <v>70707</v>
      </c>
    </row>
    <row r="442" spans="44:44" x14ac:dyDescent="0.2">
      <c r="AR442" s="1">
        <v>70708</v>
      </c>
    </row>
    <row r="443" spans="44:44" x14ac:dyDescent="0.2">
      <c r="AR443" s="1">
        <v>70709</v>
      </c>
    </row>
    <row r="444" spans="44:44" x14ac:dyDescent="0.2">
      <c r="AR444" s="1">
        <v>70710</v>
      </c>
    </row>
    <row r="445" spans="44:44" x14ac:dyDescent="0.2">
      <c r="AR445" s="1">
        <v>70711</v>
      </c>
    </row>
    <row r="446" spans="44:44" x14ac:dyDescent="0.2">
      <c r="AR446" s="1">
        <v>80101</v>
      </c>
    </row>
    <row r="447" spans="44:44" x14ac:dyDescent="0.2">
      <c r="AR447" s="1">
        <v>80102</v>
      </c>
    </row>
    <row r="448" spans="44:44" x14ac:dyDescent="0.2">
      <c r="AR448" s="1">
        <v>80103</v>
      </c>
    </row>
    <row r="449" spans="44:44" x14ac:dyDescent="0.2">
      <c r="AR449" s="1">
        <v>80104</v>
      </c>
    </row>
    <row r="450" spans="44:44" x14ac:dyDescent="0.2">
      <c r="AR450" s="1">
        <v>80105</v>
      </c>
    </row>
    <row r="451" spans="44:44" x14ac:dyDescent="0.2">
      <c r="AR451" s="1">
        <v>80106</v>
      </c>
    </row>
    <row r="452" spans="44:44" x14ac:dyDescent="0.2">
      <c r="AR452" s="1">
        <v>80107</v>
      </c>
    </row>
    <row r="453" spans="44:44" x14ac:dyDescent="0.2">
      <c r="AR453" s="1">
        <v>80201</v>
      </c>
    </row>
    <row r="454" spans="44:44" x14ac:dyDescent="0.2">
      <c r="AR454" s="1">
        <v>80108</v>
      </c>
    </row>
    <row r="455" spans="44:44" x14ac:dyDescent="0.2">
      <c r="AR455" s="1">
        <v>80202</v>
      </c>
    </row>
    <row r="456" spans="44:44" x14ac:dyDescent="0.2">
      <c r="AR456" s="1">
        <v>80203</v>
      </c>
    </row>
    <row r="457" spans="44:44" x14ac:dyDescent="0.2">
      <c r="AR457" s="1">
        <v>80204</v>
      </c>
    </row>
    <row r="458" spans="44:44" x14ac:dyDescent="0.2">
      <c r="AR458" s="1">
        <v>80205</v>
      </c>
    </row>
    <row r="459" spans="44:44" x14ac:dyDescent="0.2">
      <c r="AR459" s="1">
        <v>80206</v>
      </c>
    </row>
    <row r="460" spans="44:44" x14ac:dyDescent="0.2">
      <c r="AR460" s="1">
        <v>80301</v>
      </c>
    </row>
    <row r="461" spans="44:44" x14ac:dyDescent="0.2">
      <c r="AR461" s="1">
        <v>80302</v>
      </c>
    </row>
    <row r="462" spans="44:44" x14ac:dyDescent="0.2">
      <c r="AR462" s="1">
        <v>80303</v>
      </c>
    </row>
    <row r="463" spans="44:44" x14ac:dyDescent="0.2">
      <c r="AR463" s="1">
        <v>80304</v>
      </c>
    </row>
    <row r="464" spans="44:44" x14ac:dyDescent="0.2">
      <c r="AR464" s="1">
        <v>80305</v>
      </c>
    </row>
    <row r="465" spans="44:44" x14ac:dyDescent="0.2">
      <c r="AR465" s="1">
        <v>80306</v>
      </c>
    </row>
    <row r="466" spans="44:44" x14ac:dyDescent="0.2">
      <c r="AR466" s="1">
        <v>80307</v>
      </c>
    </row>
    <row r="467" spans="44:44" x14ac:dyDescent="0.2">
      <c r="AR467" s="1">
        <v>80308</v>
      </c>
    </row>
    <row r="468" spans="44:44" x14ac:dyDescent="0.2">
      <c r="AR468" s="1">
        <v>80309</v>
      </c>
    </row>
    <row r="469" spans="44:44" x14ac:dyDescent="0.2">
      <c r="AR469" s="1">
        <v>80310</v>
      </c>
    </row>
    <row r="470" spans="44:44" x14ac:dyDescent="0.2">
      <c r="AR470" s="1">
        <v>80311</v>
      </c>
    </row>
    <row r="471" spans="44:44" x14ac:dyDescent="0.2">
      <c r="AR471" s="1">
        <v>80312</v>
      </c>
    </row>
    <row r="472" spans="44:44" x14ac:dyDescent="0.2">
      <c r="AR472" s="1">
        <v>80313</v>
      </c>
    </row>
    <row r="473" spans="44:44" x14ac:dyDescent="0.2">
      <c r="AR473" s="1">
        <v>80401</v>
      </c>
    </row>
    <row r="474" spans="44:44" x14ac:dyDescent="0.2">
      <c r="AR474" s="1">
        <v>80402</v>
      </c>
    </row>
    <row r="475" spans="44:44" x14ac:dyDescent="0.2">
      <c r="AR475" s="1">
        <v>80403</v>
      </c>
    </row>
    <row r="476" spans="44:44" x14ac:dyDescent="0.2">
      <c r="AR476" s="1">
        <v>80404</v>
      </c>
    </row>
    <row r="477" spans="44:44" x14ac:dyDescent="0.2">
      <c r="AR477" s="1">
        <v>80405</v>
      </c>
    </row>
    <row r="478" spans="44:44" x14ac:dyDescent="0.2">
      <c r="AR478" s="1">
        <v>80406</v>
      </c>
    </row>
    <row r="479" spans="44:44" x14ac:dyDescent="0.2">
      <c r="AR479" s="1">
        <v>80407</v>
      </c>
    </row>
    <row r="480" spans="44:44" x14ac:dyDescent="0.2">
      <c r="AR480" s="1">
        <v>80408</v>
      </c>
    </row>
    <row r="481" spans="44:44" x14ac:dyDescent="0.2">
      <c r="AR481" s="1">
        <v>80409</v>
      </c>
    </row>
    <row r="482" spans="44:44" x14ac:dyDescent="0.2">
      <c r="AR482" s="1">
        <v>80410</v>
      </c>
    </row>
    <row r="483" spans="44:44" x14ac:dyDescent="0.2">
      <c r="AR483" s="1">
        <v>80411</v>
      </c>
    </row>
    <row r="484" spans="44:44" x14ac:dyDescent="0.2">
      <c r="AR484" s="1">
        <v>80501</v>
      </c>
    </row>
    <row r="485" spans="44:44" x14ac:dyDescent="0.2">
      <c r="AR485" s="1">
        <v>80502</v>
      </c>
    </row>
    <row r="486" spans="44:44" x14ac:dyDescent="0.2">
      <c r="AR486" s="1">
        <v>80503</v>
      </c>
    </row>
    <row r="487" spans="44:44" x14ac:dyDescent="0.2">
      <c r="AR487" s="1">
        <v>80504</v>
      </c>
    </row>
    <row r="488" spans="44:44" x14ac:dyDescent="0.2">
      <c r="AR488" s="1">
        <v>80505</v>
      </c>
    </row>
    <row r="489" spans="44:44" x14ac:dyDescent="0.2">
      <c r="AR489" s="1">
        <v>80506</v>
      </c>
    </row>
    <row r="490" spans="44:44" x14ac:dyDescent="0.2">
      <c r="AR490" s="1">
        <v>80507</v>
      </c>
    </row>
    <row r="491" spans="44:44" x14ac:dyDescent="0.2">
      <c r="AR491" s="1">
        <v>80508</v>
      </c>
    </row>
    <row r="492" spans="44:44" x14ac:dyDescent="0.2">
      <c r="AR492" s="1">
        <v>80601</v>
      </c>
    </row>
    <row r="493" spans="44:44" x14ac:dyDescent="0.2">
      <c r="AR493" s="1">
        <v>80602</v>
      </c>
    </row>
    <row r="494" spans="44:44" x14ac:dyDescent="0.2">
      <c r="AR494" s="1">
        <v>80603</v>
      </c>
    </row>
    <row r="495" spans="44:44" x14ac:dyDescent="0.2">
      <c r="AR495" s="1">
        <v>80604</v>
      </c>
    </row>
    <row r="496" spans="44:44" x14ac:dyDescent="0.2">
      <c r="AR496" s="1">
        <v>80605</v>
      </c>
    </row>
    <row r="497" spans="44:44" x14ac:dyDescent="0.2">
      <c r="AR497" s="1">
        <v>80701</v>
      </c>
    </row>
    <row r="498" spans="44:44" x14ac:dyDescent="0.2">
      <c r="AR498" s="1">
        <v>80702</v>
      </c>
    </row>
    <row r="499" spans="44:44" x14ac:dyDescent="0.2">
      <c r="AR499" s="1">
        <v>80703</v>
      </c>
    </row>
    <row r="500" spans="44:44" x14ac:dyDescent="0.2">
      <c r="AR500" s="1">
        <v>80704</v>
      </c>
    </row>
    <row r="501" spans="44:44" x14ac:dyDescent="0.2">
      <c r="AR501" s="1">
        <v>80705</v>
      </c>
    </row>
    <row r="502" spans="44:44" x14ac:dyDescent="0.2">
      <c r="AR502" s="1">
        <v>80706</v>
      </c>
    </row>
    <row r="503" spans="44:44" x14ac:dyDescent="0.2">
      <c r="AR503" s="1">
        <v>80707</v>
      </c>
    </row>
    <row r="504" spans="44:44" x14ac:dyDescent="0.2">
      <c r="AR504" s="1">
        <v>80708</v>
      </c>
    </row>
    <row r="505" spans="44:44" x14ac:dyDescent="0.2">
      <c r="AR505" s="1">
        <v>80709</v>
      </c>
    </row>
    <row r="506" spans="44:44" x14ac:dyDescent="0.2">
      <c r="AR506" s="1">
        <v>80710</v>
      </c>
    </row>
    <row r="507" spans="44:44" x14ac:dyDescent="0.2">
      <c r="AR507" s="1">
        <v>80711</v>
      </c>
    </row>
    <row r="508" spans="44:44" x14ac:dyDescent="0.2">
      <c r="AR508" s="1">
        <v>80712</v>
      </c>
    </row>
    <row r="509" spans="44:44" x14ac:dyDescent="0.2">
      <c r="AR509" s="1">
        <v>80713</v>
      </c>
    </row>
    <row r="510" spans="44:44" x14ac:dyDescent="0.2">
      <c r="AR510" s="1">
        <v>80714</v>
      </c>
    </row>
    <row r="511" spans="44:44" x14ac:dyDescent="0.2">
      <c r="AR511" s="1">
        <v>80715</v>
      </c>
    </row>
    <row r="512" spans="44:44" x14ac:dyDescent="0.2">
      <c r="AR512" s="1">
        <v>80716</v>
      </c>
    </row>
    <row r="513" spans="44:44" x14ac:dyDescent="0.2">
      <c r="AR513" s="1">
        <v>80717</v>
      </c>
    </row>
    <row r="514" spans="44:44" x14ac:dyDescent="0.2">
      <c r="AR514" s="1">
        <v>80718</v>
      </c>
    </row>
    <row r="515" spans="44:44" x14ac:dyDescent="0.2">
      <c r="AR515" s="1">
        <v>80801</v>
      </c>
    </row>
    <row r="516" spans="44:44" x14ac:dyDescent="0.2">
      <c r="AR516" s="1">
        <v>80802</v>
      </c>
    </row>
    <row r="517" spans="44:44" x14ac:dyDescent="0.2">
      <c r="AR517" s="1">
        <v>80803</v>
      </c>
    </row>
    <row r="518" spans="44:44" x14ac:dyDescent="0.2">
      <c r="AR518" s="1">
        <v>80804</v>
      </c>
    </row>
    <row r="519" spans="44:44" x14ac:dyDescent="0.2">
      <c r="AR519" s="1">
        <v>80805</v>
      </c>
    </row>
    <row r="520" spans="44:44" x14ac:dyDescent="0.2">
      <c r="AR520" s="1">
        <v>80806</v>
      </c>
    </row>
    <row r="521" spans="44:44" x14ac:dyDescent="0.2">
      <c r="AR521" s="1">
        <v>80807</v>
      </c>
    </row>
    <row r="522" spans="44:44" x14ac:dyDescent="0.2">
      <c r="AR522" s="1">
        <v>80808</v>
      </c>
    </row>
    <row r="523" spans="44:44" x14ac:dyDescent="0.2">
      <c r="AR523" s="1">
        <v>80809</v>
      </c>
    </row>
    <row r="524" spans="44:44" x14ac:dyDescent="0.2">
      <c r="AR524" s="1">
        <v>80810</v>
      </c>
    </row>
    <row r="525" spans="44:44" x14ac:dyDescent="0.2">
      <c r="AR525" s="1">
        <v>80811</v>
      </c>
    </row>
    <row r="526" spans="44:44" x14ac:dyDescent="0.2">
      <c r="AR526" s="1">
        <v>80812</v>
      </c>
    </row>
    <row r="527" spans="44:44" x14ac:dyDescent="0.2">
      <c r="AR527" s="1">
        <v>80813</v>
      </c>
    </row>
    <row r="528" spans="44:44" x14ac:dyDescent="0.2">
      <c r="AR528" s="1">
        <v>80814</v>
      </c>
    </row>
    <row r="529" spans="44:44" x14ac:dyDescent="0.2">
      <c r="AR529" s="1">
        <v>80815</v>
      </c>
    </row>
    <row r="530" spans="44:44" x14ac:dyDescent="0.2">
      <c r="AR530" s="1">
        <v>80816</v>
      </c>
    </row>
    <row r="531" spans="44:44" x14ac:dyDescent="0.2">
      <c r="AR531" s="1">
        <v>80817</v>
      </c>
    </row>
    <row r="532" spans="44:44" x14ac:dyDescent="0.2">
      <c r="AR532" s="1">
        <v>80818</v>
      </c>
    </row>
    <row r="533" spans="44:44" x14ac:dyDescent="0.2">
      <c r="AR533" s="1">
        <v>80819</v>
      </c>
    </row>
    <row r="534" spans="44:44" x14ac:dyDescent="0.2">
      <c r="AR534" s="1">
        <v>80820</v>
      </c>
    </row>
    <row r="535" spans="44:44" x14ac:dyDescent="0.2">
      <c r="AR535" s="1">
        <v>80821</v>
      </c>
    </row>
    <row r="536" spans="44:44" x14ac:dyDescent="0.2">
      <c r="AR536" s="1">
        <v>80822</v>
      </c>
    </row>
    <row r="537" spans="44:44" x14ac:dyDescent="0.2">
      <c r="AR537" s="1">
        <v>80823</v>
      </c>
    </row>
    <row r="538" spans="44:44" x14ac:dyDescent="0.2">
      <c r="AR538" s="1">
        <v>80901</v>
      </c>
    </row>
    <row r="539" spans="44:44" x14ac:dyDescent="0.2">
      <c r="AR539" s="1">
        <v>80902</v>
      </c>
    </row>
    <row r="540" spans="44:44" x14ac:dyDescent="0.2">
      <c r="AR540" s="1">
        <v>80903</v>
      </c>
    </row>
    <row r="541" spans="44:44" x14ac:dyDescent="0.2">
      <c r="AR541" s="1">
        <v>80904</v>
      </c>
    </row>
    <row r="542" spans="44:44" x14ac:dyDescent="0.2">
      <c r="AR542" s="1">
        <v>80905</v>
      </c>
    </row>
    <row r="543" spans="44:44" x14ac:dyDescent="0.2">
      <c r="AR543" s="1">
        <v>80906</v>
      </c>
    </row>
    <row r="544" spans="44:44" x14ac:dyDescent="0.2">
      <c r="AR544" s="1">
        <v>80907</v>
      </c>
    </row>
    <row r="545" spans="44:44" x14ac:dyDescent="0.2">
      <c r="AR545" s="1">
        <v>80908</v>
      </c>
    </row>
    <row r="546" spans="44:44" x14ac:dyDescent="0.2">
      <c r="AR546" s="1">
        <v>80909</v>
      </c>
    </row>
    <row r="547" spans="44:44" x14ac:dyDescent="0.2">
      <c r="AR547" s="1">
        <v>81001</v>
      </c>
    </row>
    <row r="548" spans="44:44" x14ac:dyDescent="0.2">
      <c r="AR548" s="1">
        <v>81002</v>
      </c>
    </row>
    <row r="549" spans="44:44" x14ac:dyDescent="0.2">
      <c r="AR549" s="1">
        <v>81003</v>
      </c>
    </row>
    <row r="550" spans="44:44" x14ac:dyDescent="0.2">
      <c r="AR550" s="1">
        <v>81004</v>
      </c>
    </row>
    <row r="551" spans="44:44" x14ac:dyDescent="0.2">
      <c r="AR551" s="1">
        <v>81005</v>
      </c>
    </row>
    <row r="552" spans="44:44" x14ac:dyDescent="0.2">
      <c r="AR552" s="1">
        <v>81006</v>
      </c>
    </row>
    <row r="553" spans="44:44" x14ac:dyDescent="0.2">
      <c r="AR553" s="1">
        <v>81007</v>
      </c>
    </row>
    <row r="554" spans="44:44" x14ac:dyDescent="0.2">
      <c r="AR554" s="1">
        <v>81008</v>
      </c>
    </row>
    <row r="555" spans="44:44" x14ac:dyDescent="0.2">
      <c r="AR555" s="1">
        <v>81009</v>
      </c>
    </row>
    <row r="556" spans="44:44" x14ac:dyDescent="0.2">
      <c r="AR556" s="1">
        <v>81101</v>
      </c>
    </row>
    <row r="557" spans="44:44" x14ac:dyDescent="0.2">
      <c r="AR557" s="1">
        <v>81102</v>
      </c>
    </row>
    <row r="558" spans="44:44" x14ac:dyDescent="0.2">
      <c r="AR558" s="1">
        <v>81103</v>
      </c>
    </row>
    <row r="559" spans="44:44" x14ac:dyDescent="0.2">
      <c r="AR559" s="1">
        <v>90101</v>
      </c>
    </row>
    <row r="560" spans="44:44" x14ac:dyDescent="0.2">
      <c r="AR560" s="1">
        <v>90102</v>
      </c>
    </row>
    <row r="561" spans="44:44" x14ac:dyDescent="0.2">
      <c r="AR561" s="1">
        <v>90103</v>
      </c>
    </row>
    <row r="562" spans="44:44" x14ac:dyDescent="0.2">
      <c r="AR562" s="1">
        <v>90104</v>
      </c>
    </row>
    <row r="563" spans="44:44" x14ac:dyDescent="0.2">
      <c r="AR563" s="1">
        <v>90105</v>
      </c>
    </row>
    <row r="564" spans="44:44" x14ac:dyDescent="0.2">
      <c r="AR564" s="1">
        <v>90201</v>
      </c>
    </row>
    <row r="565" spans="44:44" x14ac:dyDescent="0.2">
      <c r="AR565" s="1">
        <v>90202</v>
      </c>
    </row>
    <row r="566" spans="44:44" x14ac:dyDescent="0.2">
      <c r="AR566" s="1">
        <v>90203</v>
      </c>
    </row>
    <row r="567" spans="44:44" x14ac:dyDescent="0.2">
      <c r="AR567" s="1">
        <v>90204</v>
      </c>
    </row>
    <row r="568" spans="44:44" x14ac:dyDescent="0.2">
      <c r="AR568" s="1">
        <v>90205</v>
      </c>
    </row>
    <row r="569" spans="44:44" x14ac:dyDescent="0.2">
      <c r="AR569" s="1">
        <v>90206</v>
      </c>
    </row>
    <row r="570" spans="44:44" x14ac:dyDescent="0.2">
      <c r="AR570" s="1">
        <v>90207</v>
      </c>
    </row>
    <row r="571" spans="44:44" x14ac:dyDescent="0.2">
      <c r="AR571" s="1">
        <v>90208</v>
      </c>
    </row>
    <row r="572" spans="44:44" x14ac:dyDescent="0.2">
      <c r="AR572" s="1">
        <v>90209</v>
      </c>
    </row>
    <row r="573" spans="44:44" x14ac:dyDescent="0.2">
      <c r="AR573" s="1">
        <v>90210</v>
      </c>
    </row>
    <row r="574" spans="44:44" x14ac:dyDescent="0.2">
      <c r="AR574" s="1">
        <v>90211</v>
      </c>
    </row>
    <row r="575" spans="44:44" x14ac:dyDescent="0.2">
      <c r="AR575" s="1">
        <v>90212</v>
      </c>
    </row>
    <row r="576" spans="44:44" x14ac:dyDescent="0.2">
      <c r="AR576" s="1">
        <v>90301</v>
      </c>
    </row>
    <row r="577" spans="44:44" x14ac:dyDescent="0.2">
      <c r="AR577" s="1">
        <v>90302</v>
      </c>
    </row>
    <row r="578" spans="44:44" x14ac:dyDescent="0.2">
      <c r="AR578" s="1">
        <v>90303</v>
      </c>
    </row>
    <row r="579" spans="44:44" x14ac:dyDescent="0.2">
      <c r="AR579" s="1">
        <v>90304</v>
      </c>
    </row>
    <row r="580" spans="44:44" x14ac:dyDescent="0.2">
      <c r="AR580" s="1">
        <v>90305</v>
      </c>
    </row>
    <row r="581" spans="44:44" x14ac:dyDescent="0.2">
      <c r="AR581" s="1">
        <v>90306</v>
      </c>
    </row>
    <row r="582" spans="44:44" x14ac:dyDescent="0.2">
      <c r="AR582" s="1">
        <v>90307</v>
      </c>
    </row>
    <row r="583" spans="44:44" x14ac:dyDescent="0.2">
      <c r="AR583" s="1">
        <v>90401</v>
      </c>
    </row>
    <row r="584" spans="44:44" x14ac:dyDescent="0.2">
      <c r="AR584" s="1">
        <v>90402</v>
      </c>
    </row>
    <row r="585" spans="44:44" x14ac:dyDescent="0.2">
      <c r="AR585" s="1">
        <v>90403</v>
      </c>
    </row>
    <row r="586" spans="44:44" x14ac:dyDescent="0.2">
      <c r="AR586" s="1">
        <v>90404</v>
      </c>
    </row>
    <row r="587" spans="44:44" x14ac:dyDescent="0.2">
      <c r="AR587" s="1">
        <v>90405</v>
      </c>
    </row>
    <row r="588" spans="44:44" x14ac:dyDescent="0.2">
      <c r="AR588" s="1">
        <v>90406</v>
      </c>
    </row>
    <row r="589" spans="44:44" x14ac:dyDescent="0.2">
      <c r="AR589" s="1">
        <v>90501</v>
      </c>
    </row>
    <row r="590" spans="44:44" x14ac:dyDescent="0.2">
      <c r="AR590" s="1">
        <v>90502</v>
      </c>
    </row>
    <row r="591" spans="44:44" x14ac:dyDescent="0.2">
      <c r="AR591" s="1">
        <v>90503</v>
      </c>
    </row>
    <row r="592" spans="44:44" x14ac:dyDescent="0.2">
      <c r="AR592" s="1">
        <v>90504</v>
      </c>
    </row>
    <row r="593" spans="44:44" x14ac:dyDescent="0.2">
      <c r="AR593" s="1">
        <v>90505</v>
      </c>
    </row>
    <row r="594" spans="44:44" x14ac:dyDescent="0.2">
      <c r="AR594" s="1">
        <v>90506</v>
      </c>
    </row>
    <row r="595" spans="44:44" x14ac:dyDescent="0.2">
      <c r="AR595" s="1">
        <v>90507</v>
      </c>
    </row>
    <row r="596" spans="44:44" x14ac:dyDescent="0.2">
      <c r="AR596" s="1">
        <v>90508</v>
      </c>
    </row>
    <row r="597" spans="44:44" x14ac:dyDescent="0.2">
      <c r="AR597" s="1">
        <v>90509</v>
      </c>
    </row>
    <row r="598" spans="44:44" x14ac:dyDescent="0.2">
      <c r="AR598" s="1">
        <v>90510</v>
      </c>
    </row>
    <row r="599" spans="44:44" x14ac:dyDescent="0.2">
      <c r="AR599" s="1">
        <v>90511</v>
      </c>
    </row>
    <row r="600" spans="44:44" x14ac:dyDescent="0.2">
      <c r="AR600" s="1">
        <v>90512</v>
      </c>
    </row>
    <row r="601" spans="44:44" x14ac:dyDescent="0.2">
      <c r="AR601" s="1">
        <v>90601</v>
      </c>
    </row>
    <row r="602" spans="44:44" x14ac:dyDescent="0.2">
      <c r="AR602" s="1">
        <v>90602</v>
      </c>
    </row>
    <row r="603" spans="44:44" x14ac:dyDescent="0.2">
      <c r="AR603" s="1">
        <v>90603</v>
      </c>
    </row>
    <row r="604" spans="44:44" x14ac:dyDescent="0.2">
      <c r="AR604" s="1">
        <v>90604</v>
      </c>
    </row>
    <row r="605" spans="44:44" x14ac:dyDescent="0.2">
      <c r="AR605" s="1">
        <v>90605</v>
      </c>
    </row>
    <row r="606" spans="44:44" x14ac:dyDescent="0.2">
      <c r="AR606" s="1">
        <v>90606</v>
      </c>
    </row>
    <row r="607" spans="44:44" x14ac:dyDescent="0.2">
      <c r="AR607" s="1">
        <v>90701</v>
      </c>
    </row>
    <row r="608" spans="44:44" x14ac:dyDescent="0.2">
      <c r="AR608" s="1">
        <v>90607</v>
      </c>
    </row>
    <row r="609" spans="44:44" x14ac:dyDescent="0.2">
      <c r="AR609" s="1">
        <v>90702</v>
      </c>
    </row>
    <row r="610" spans="44:44" x14ac:dyDescent="0.2">
      <c r="AR610" s="1">
        <v>90608</v>
      </c>
    </row>
    <row r="611" spans="44:44" x14ac:dyDescent="0.2">
      <c r="AR611" s="1">
        <v>90703</v>
      </c>
    </row>
    <row r="612" spans="44:44" x14ac:dyDescent="0.2">
      <c r="AR612" s="1">
        <v>90704</v>
      </c>
    </row>
    <row r="613" spans="44:44" x14ac:dyDescent="0.2">
      <c r="AR613" s="1">
        <v>90705</v>
      </c>
    </row>
    <row r="614" spans="44:44" x14ac:dyDescent="0.2">
      <c r="AR614" s="1">
        <v>90801</v>
      </c>
    </row>
    <row r="615" spans="44:44" x14ac:dyDescent="0.2">
      <c r="AR615" s="1">
        <v>90802</v>
      </c>
    </row>
    <row r="616" spans="44:44" x14ac:dyDescent="0.2">
      <c r="AR616" s="1">
        <v>90803</v>
      </c>
    </row>
    <row r="617" spans="44:44" x14ac:dyDescent="0.2">
      <c r="AR617" s="1">
        <v>90804</v>
      </c>
    </row>
    <row r="618" spans="44:44" x14ac:dyDescent="0.2">
      <c r="AR618" s="1">
        <v>90805</v>
      </c>
    </row>
    <row r="619" spans="44:44" x14ac:dyDescent="0.2">
      <c r="AR619" s="1">
        <v>90806</v>
      </c>
    </row>
    <row r="620" spans="44:44" x14ac:dyDescent="0.2">
      <c r="AR620" s="1">
        <v>90901</v>
      </c>
    </row>
    <row r="621" spans="44:44" x14ac:dyDescent="0.2">
      <c r="AR621" s="1">
        <v>90902</v>
      </c>
    </row>
    <row r="622" spans="44:44" x14ac:dyDescent="0.2">
      <c r="AR622" s="1">
        <v>90903</v>
      </c>
    </row>
    <row r="623" spans="44:44" x14ac:dyDescent="0.2">
      <c r="AR623" s="1">
        <v>90904</v>
      </c>
    </row>
    <row r="624" spans="44:44" x14ac:dyDescent="0.2">
      <c r="AR624" s="1">
        <v>90905</v>
      </c>
    </row>
    <row r="625" spans="44:44" x14ac:dyDescent="0.2">
      <c r="AR625" s="1">
        <v>90906</v>
      </c>
    </row>
    <row r="626" spans="44:44" x14ac:dyDescent="0.2">
      <c r="AR626" s="1">
        <v>90907</v>
      </c>
    </row>
    <row r="627" spans="44:44" x14ac:dyDescent="0.2">
      <c r="AR627" s="1">
        <v>91001</v>
      </c>
    </row>
    <row r="628" spans="44:44" x14ac:dyDescent="0.2">
      <c r="AR628" s="1">
        <v>91002</v>
      </c>
    </row>
    <row r="629" spans="44:44" x14ac:dyDescent="0.2">
      <c r="AR629" s="1">
        <v>91003</v>
      </c>
    </row>
    <row r="630" spans="44:44" x14ac:dyDescent="0.2">
      <c r="AR630" s="1">
        <v>91004</v>
      </c>
    </row>
    <row r="631" spans="44:44" x14ac:dyDescent="0.2">
      <c r="AR631" s="1">
        <v>91005</v>
      </c>
    </row>
    <row r="632" spans="44:44" x14ac:dyDescent="0.2">
      <c r="AR632" s="1">
        <v>91006</v>
      </c>
    </row>
    <row r="633" spans="44:44" x14ac:dyDescent="0.2">
      <c r="AR633" s="1">
        <v>91007</v>
      </c>
    </row>
    <row r="634" spans="44:44" x14ac:dyDescent="0.2">
      <c r="AR634" s="1">
        <v>91008</v>
      </c>
    </row>
    <row r="635" spans="44:44" x14ac:dyDescent="0.2">
      <c r="AR635" s="1">
        <v>91009</v>
      </c>
    </row>
    <row r="636" spans="44:44" x14ac:dyDescent="0.2">
      <c r="AR636" s="1">
        <v>91010</v>
      </c>
    </row>
    <row r="637" spans="44:44" x14ac:dyDescent="0.2">
      <c r="AR637" s="1">
        <v>91011</v>
      </c>
    </row>
    <row r="638" spans="44:44" x14ac:dyDescent="0.2">
      <c r="AR638" s="1">
        <v>91012</v>
      </c>
    </row>
    <row r="639" spans="44:44" x14ac:dyDescent="0.2">
      <c r="AR639" s="1">
        <v>91101</v>
      </c>
    </row>
    <row r="640" spans="44:44" x14ac:dyDescent="0.2">
      <c r="AR640" s="1">
        <v>91102</v>
      </c>
    </row>
    <row r="641" spans="44:44" x14ac:dyDescent="0.2">
      <c r="AR641" s="1">
        <v>91103</v>
      </c>
    </row>
    <row r="642" spans="44:44" x14ac:dyDescent="0.2">
      <c r="AR642" s="1">
        <v>91104</v>
      </c>
    </row>
    <row r="643" spans="44:44" x14ac:dyDescent="0.2">
      <c r="AR643" s="1">
        <v>91105</v>
      </c>
    </row>
    <row r="644" spans="44:44" x14ac:dyDescent="0.2">
      <c r="AR644" s="1">
        <v>91106</v>
      </c>
    </row>
    <row r="645" spans="44:44" x14ac:dyDescent="0.2">
      <c r="AR645" s="1">
        <v>91107</v>
      </c>
    </row>
    <row r="646" spans="44:44" x14ac:dyDescent="0.2">
      <c r="AR646" s="1">
        <v>91108</v>
      </c>
    </row>
    <row r="647" spans="44:44" x14ac:dyDescent="0.2">
      <c r="AR647" s="1">
        <v>91109</v>
      </c>
    </row>
    <row r="648" spans="44:44" x14ac:dyDescent="0.2">
      <c r="AR648" s="1">
        <v>91110</v>
      </c>
    </row>
    <row r="649" spans="44:44" x14ac:dyDescent="0.2">
      <c r="AR649" s="1">
        <v>91201</v>
      </c>
    </row>
    <row r="650" spans="44:44" x14ac:dyDescent="0.2">
      <c r="AR650" s="1">
        <v>91202</v>
      </c>
    </row>
    <row r="651" spans="44:44" x14ac:dyDescent="0.2">
      <c r="AR651" s="1">
        <v>91203</v>
      </c>
    </row>
    <row r="652" spans="44:44" x14ac:dyDescent="0.2">
      <c r="AR652" s="1">
        <v>91204</v>
      </c>
    </row>
    <row r="653" spans="44:44" x14ac:dyDescent="0.2">
      <c r="AR653" s="1">
        <v>91205</v>
      </c>
    </row>
    <row r="654" spans="44:44" x14ac:dyDescent="0.2">
      <c r="AR654" s="1">
        <v>100101</v>
      </c>
    </row>
    <row r="655" spans="44:44" x14ac:dyDescent="0.2">
      <c r="AR655" s="1">
        <v>100102</v>
      </c>
    </row>
    <row r="656" spans="44:44" x14ac:dyDescent="0.2">
      <c r="AR656" s="1">
        <v>100103</v>
      </c>
    </row>
    <row r="657" spans="44:44" x14ac:dyDescent="0.2">
      <c r="AR657" s="1">
        <v>100104</v>
      </c>
    </row>
    <row r="658" spans="44:44" x14ac:dyDescent="0.2">
      <c r="AR658" s="1">
        <v>110101</v>
      </c>
    </row>
    <row r="659" spans="44:44" x14ac:dyDescent="0.2">
      <c r="AR659" s="1">
        <v>110102</v>
      </c>
    </row>
    <row r="660" spans="44:44" x14ac:dyDescent="0.2">
      <c r="AR660" s="1">
        <v>110103</v>
      </c>
    </row>
    <row r="661" spans="44:44" x14ac:dyDescent="0.2">
      <c r="AR661" s="1">
        <v>110201</v>
      </c>
    </row>
    <row r="662" spans="44:44" x14ac:dyDescent="0.2">
      <c r="AR662" s="1">
        <v>110202</v>
      </c>
    </row>
    <row r="663" spans="44:44" x14ac:dyDescent="0.2">
      <c r="AR663" s="1">
        <v>120101</v>
      </c>
    </row>
    <row r="664" spans="44:44" x14ac:dyDescent="0.2">
      <c r="AR664" s="1">
        <v>120102</v>
      </c>
    </row>
    <row r="665" spans="44:44" x14ac:dyDescent="0.2">
      <c r="AR665" s="1">
        <v>120103</v>
      </c>
    </row>
    <row r="666" spans="44:44" x14ac:dyDescent="0.2">
      <c r="AR666" s="1">
        <v>120104</v>
      </c>
    </row>
    <row r="667" spans="44:44" x14ac:dyDescent="0.2">
      <c r="AR667" s="1">
        <v>120105</v>
      </c>
    </row>
    <row r="668" spans="44:44" x14ac:dyDescent="0.2">
      <c r="AR668" s="1">
        <v>120106</v>
      </c>
    </row>
    <row r="669" spans="44:44" x14ac:dyDescent="0.2">
      <c r="AR669" s="1">
        <v>120107</v>
      </c>
    </row>
    <row r="670" spans="44:44" x14ac:dyDescent="0.2">
      <c r="AR670" s="1">
        <v>120108</v>
      </c>
    </row>
    <row r="671" spans="44:44" x14ac:dyDescent="0.2">
      <c r="AR671" s="1">
        <v>120201</v>
      </c>
    </row>
    <row r="672" spans="44:44" x14ac:dyDescent="0.2">
      <c r="AR672" s="1">
        <v>120202</v>
      </c>
    </row>
    <row r="673" spans="44:44" x14ac:dyDescent="0.2">
      <c r="AR673" s="1">
        <v>120203</v>
      </c>
    </row>
    <row r="674" spans="44:44" x14ac:dyDescent="0.2">
      <c r="AR674" s="1">
        <v>120204</v>
      </c>
    </row>
    <row r="675" spans="44:44" x14ac:dyDescent="0.2">
      <c r="AR675" s="1">
        <v>120205</v>
      </c>
    </row>
    <row r="676" spans="44:44" x14ac:dyDescent="0.2">
      <c r="AR676" s="1">
        <v>120206</v>
      </c>
    </row>
    <row r="677" spans="44:44" x14ac:dyDescent="0.2">
      <c r="AR677" s="1">
        <v>120207</v>
      </c>
    </row>
    <row r="678" spans="44:44" x14ac:dyDescent="0.2">
      <c r="AR678" s="1">
        <v>120208</v>
      </c>
    </row>
    <row r="679" spans="44:44" x14ac:dyDescent="0.2">
      <c r="AR679" s="1">
        <v>120301</v>
      </c>
    </row>
    <row r="680" spans="44:44" x14ac:dyDescent="0.2">
      <c r="AR680" s="1">
        <v>120302</v>
      </c>
    </row>
    <row r="681" spans="44:44" x14ac:dyDescent="0.2">
      <c r="AR681" s="1">
        <v>120303</v>
      </c>
    </row>
    <row r="682" spans="44:44" x14ac:dyDescent="0.2">
      <c r="AR682" s="1">
        <v>120304</v>
      </c>
    </row>
    <row r="683" spans="44:44" x14ac:dyDescent="0.2">
      <c r="AR683" s="1">
        <v>120305</v>
      </c>
    </row>
    <row r="684" spans="44:44" x14ac:dyDescent="0.2">
      <c r="AR684" s="1">
        <v>120306</v>
      </c>
    </row>
    <row r="685" spans="44:44" x14ac:dyDescent="0.2">
      <c r="AR685" s="1">
        <v>120307</v>
      </c>
    </row>
    <row r="686" spans="44:44" x14ac:dyDescent="0.2">
      <c r="AR686" s="1">
        <v>120308</v>
      </c>
    </row>
    <row r="687" spans="44:44" x14ac:dyDescent="0.2">
      <c r="AR687" s="1">
        <v>120309</v>
      </c>
    </row>
    <row r="688" spans="44:44" x14ac:dyDescent="0.2">
      <c r="AR688" s="1">
        <v>120310</v>
      </c>
    </row>
    <row r="689" spans="44:44" x14ac:dyDescent="0.2">
      <c r="AR689" s="1">
        <v>120311</v>
      </c>
    </row>
    <row r="690" spans="44:44" x14ac:dyDescent="0.2">
      <c r="AR690" s="1">
        <v>120312</v>
      </c>
    </row>
    <row r="691" spans="44:44" x14ac:dyDescent="0.2">
      <c r="AR691" s="1">
        <v>120401</v>
      </c>
    </row>
    <row r="692" spans="44:44" x14ac:dyDescent="0.2">
      <c r="AR692" s="1">
        <v>120402</v>
      </c>
    </row>
    <row r="693" spans="44:44" x14ac:dyDescent="0.2">
      <c r="AR693" s="1">
        <v>120403</v>
      </c>
    </row>
    <row r="694" spans="44:44" x14ac:dyDescent="0.2">
      <c r="AR694" s="1">
        <v>120404</v>
      </c>
    </row>
    <row r="695" spans="44:44" x14ac:dyDescent="0.2">
      <c r="AR695" s="1">
        <v>120405</v>
      </c>
    </row>
    <row r="696" spans="44:44" x14ac:dyDescent="0.2">
      <c r="AR696" s="1">
        <v>120501</v>
      </c>
    </row>
    <row r="697" spans="44:44" x14ac:dyDescent="0.2">
      <c r="AR697" s="1">
        <v>120502</v>
      </c>
    </row>
    <row r="698" spans="44:44" x14ac:dyDescent="0.2">
      <c r="AR698" s="1">
        <v>120503</v>
      </c>
    </row>
    <row r="699" spans="44:44" x14ac:dyDescent="0.2">
      <c r="AR699" s="1">
        <v>120504</v>
      </c>
    </row>
    <row r="700" spans="44:44" x14ac:dyDescent="0.2">
      <c r="AR700" s="1">
        <v>120505</v>
      </c>
    </row>
    <row r="701" spans="44:44" x14ac:dyDescent="0.2">
      <c r="AR701" s="1">
        <v>120506</v>
      </c>
    </row>
    <row r="702" spans="44:44" x14ac:dyDescent="0.2">
      <c r="AR702" s="1">
        <v>120507</v>
      </c>
    </row>
    <row r="703" spans="44:44" x14ac:dyDescent="0.2">
      <c r="AR703" s="1">
        <v>120508</v>
      </c>
    </row>
    <row r="704" spans="44:44" x14ac:dyDescent="0.2">
      <c r="AR704" s="1">
        <v>120509</v>
      </c>
    </row>
    <row r="705" spans="44:44" x14ac:dyDescent="0.2">
      <c r="AR705" s="1">
        <v>120601</v>
      </c>
    </row>
    <row r="706" spans="44:44" x14ac:dyDescent="0.2">
      <c r="AR706" s="1">
        <v>120602</v>
      </c>
    </row>
    <row r="707" spans="44:44" x14ac:dyDescent="0.2">
      <c r="AR707" s="1">
        <v>120603</v>
      </c>
    </row>
    <row r="708" spans="44:44" x14ac:dyDescent="0.2">
      <c r="AR708" s="1">
        <v>120604</v>
      </c>
    </row>
    <row r="709" spans="44:44" x14ac:dyDescent="0.2">
      <c r="AR709" s="1">
        <v>120605</v>
      </c>
    </row>
    <row r="710" spans="44:44" x14ac:dyDescent="0.2">
      <c r="AR710" s="1">
        <v>120606</v>
      </c>
    </row>
    <row r="711" spans="44:44" x14ac:dyDescent="0.2">
      <c r="AR711" s="1">
        <v>120607</v>
      </c>
    </row>
    <row r="712" spans="44:44" x14ac:dyDescent="0.2">
      <c r="AR712" s="1">
        <v>120608</v>
      </c>
    </row>
    <row r="713" spans="44:44" x14ac:dyDescent="0.2">
      <c r="AR713" s="1">
        <v>120701</v>
      </c>
    </row>
    <row r="714" spans="44:44" x14ac:dyDescent="0.2">
      <c r="AR714" s="1">
        <v>120702</v>
      </c>
    </row>
    <row r="715" spans="44:44" x14ac:dyDescent="0.2">
      <c r="AR715" s="1">
        <v>120703</v>
      </c>
    </row>
    <row r="716" spans="44:44" x14ac:dyDescent="0.2">
      <c r="AR716" s="1">
        <v>120704</v>
      </c>
    </row>
    <row r="717" spans="44:44" x14ac:dyDescent="0.2">
      <c r="AR717" s="1">
        <v>120705</v>
      </c>
    </row>
    <row r="718" spans="44:44" x14ac:dyDescent="0.2">
      <c r="AR718" s="1">
        <v>120706</v>
      </c>
    </row>
    <row r="719" spans="44:44" x14ac:dyDescent="0.2">
      <c r="AR719" s="1">
        <v>120707</v>
      </c>
    </row>
  </sheetData>
  <dataConsolidate/>
  <mergeCells count="367">
    <mergeCell ref="A1:G1"/>
    <mergeCell ref="H1:W1"/>
    <mergeCell ref="X1:Y4"/>
    <mergeCell ref="Z1:AC1"/>
    <mergeCell ref="AD1:AF1"/>
    <mergeCell ref="AG1:AL1"/>
    <mergeCell ref="A2:C2"/>
    <mergeCell ref="D2:E2"/>
    <mergeCell ref="H2:W2"/>
    <mergeCell ref="Z2:AC2"/>
    <mergeCell ref="H3:W3"/>
    <mergeCell ref="Z3:AC3"/>
    <mergeCell ref="AD3:AH3"/>
    <mergeCell ref="AI3:AL4"/>
    <mergeCell ref="H4:W4"/>
    <mergeCell ref="Z4:AC4"/>
    <mergeCell ref="AD4:AH4"/>
    <mergeCell ref="AD5:AL6"/>
    <mergeCell ref="H6:Y7"/>
    <mergeCell ref="Z6:AC6"/>
    <mergeCell ref="A3:A7"/>
    <mergeCell ref="V9:AL11"/>
    <mergeCell ref="A9:U11"/>
    <mergeCell ref="B5:C7"/>
    <mergeCell ref="D6:E7"/>
    <mergeCell ref="F2:G7"/>
    <mergeCell ref="AD2:AL2"/>
    <mergeCell ref="V12:X14"/>
    <mergeCell ref="J12:L13"/>
    <mergeCell ref="M12:M14"/>
    <mergeCell ref="N12:N14"/>
    <mergeCell ref="O12:O14"/>
    <mergeCell ref="H5:AC5"/>
    <mergeCell ref="U13:U14"/>
    <mergeCell ref="T12:U12"/>
    <mergeCell ref="Y12:AB14"/>
    <mergeCell ref="V8:Y8"/>
    <mergeCell ref="A12:A14"/>
    <mergeCell ref="B12:E14"/>
    <mergeCell ref="F12:F14"/>
    <mergeCell ref="G12:G14"/>
    <mergeCell ref="H12:I13"/>
    <mergeCell ref="R12:R14"/>
    <mergeCell ref="B16:E16"/>
    <mergeCell ref="H16:I16"/>
    <mergeCell ref="T16:U16"/>
    <mergeCell ref="P12:P14"/>
    <mergeCell ref="Q12:Q14"/>
    <mergeCell ref="T13:T14"/>
    <mergeCell ref="B15:E15"/>
    <mergeCell ref="H15:I15"/>
    <mergeCell ref="T15:U15"/>
    <mergeCell ref="S12:S14"/>
    <mergeCell ref="B17:E17"/>
    <mergeCell ref="H17:I17"/>
    <mergeCell ref="T17:U17"/>
    <mergeCell ref="AD17:AL17"/>
    <mergeCell ref="B28:E28"/>
    <mergeCell ref="H28:I28"/>
    <mergeCell ref="T28:U28"/>
    <mergeCell ref="AD28:AL28"/>
    <mergeCell ref="B23:E23"/>
    <mergeCell ref="B24:E24"/>
    <mergeCell ref="H39:I39"/>
    <mergeCell ref="T39:U39"/>
    <mergeCell ref="AD39:AL39"/>
    <mergeCell ref="H40:I40"/>
    <mergeCell ref="T40:U40"/>
    <mergeCell ref="AD40:AL40"/>
    <mergeCell ref="B54:E54"/>
    <mergeCell ref="B55:E55"/>
    <mergeCell ref="H43:I43"/>
    <mergeCell ref="T43:U43"/>
    <mergeCell ref="AD43:AL43"/>
    <mergeCell ref="H44:I44"/>
    <mergeCell ref="T44:U44"/>
    <mergeCell ref="AD44:AL44"/>
    <mergeCell ref="B48:E48"/>
    <mergeCell ref="H45:I45"/>
    <mergeCell ref="AD82:AL82"/>
    <mergeCell ref="AD88:AL88"/>
    <mergeCell ref="H83:I83"/>
    <mergeCell ref="T83:U83"/>
    <mergeCell ref="AD83:AL83"/>
    <mergeCell ref="H85:I85"/>
    <mergeCell ref="T85:U85"/>
    <mergeCell ref="AD85:AL85"/>
    <mergeCell ref="AD87:AL87"/>
    <mergeCell ref="AD86:AL86"/>
    <mergeCell ref="AH92:AL92"/>
    <mergeCell ref="A93:C93"/>
    <mergeCell ref="D93:I93"/>
    <mergeCell ref="AE93:AG93"/>
    <mergeCell ref="AH93:AL93"/>
    <mergeCell ref="B86:E86"/>
    <mergeCell ref="B87:E87"/>
    <mergeCell ref="B88:E88"/>
    <mergeCell ref="AD90:AL90"/>
    <mergeCell ref="H89:I89"/>
    <mergeCell ref="T89:U89"/>
    <mergeCell ref="AD89:AL89"/>
    <mergeCell ref="A8:F8"/>
    <mergeCell ref="G8:U8"/>
    <mergeCell ref="AD46:AL46"/>
    <mergeCell ref="AD15:AL15"/>
    <mergeCell ref="AD16:AL16"/>
    <mergeCell ref="B52:E52"/>
    <mergeCell ref="B18:E18"/>
    <mergeCell ref="AC8:AD8"/>
    <mergeCell ref="AD7:AL7"/>
    <mergeCell ref="Z7:AB8"/>
    <mergeCell ref="AD12:AL14"/>
    <mergeCell ref="AC12:AC14"/>
    <mergeCell ref="A92:C92"/>
    <mergeCell ref="D92:I92"/>
    <mergeCell ref="AE92:AG92"/>
    <mergeCell ref="H90:I90"/>
    <mergeCell ref="T90:U90"/>
    <mergeCell ref="AF8:AG8"/>
    <mergeCell ref="T45:U45"/>
    <mergeCell ref="AD45:AL45"/>
    <mergeCell ref="H46:I46"/>
    <mergeCell ref="T46:U46"/>
    <mergeCell ref="H41:I41"/>
    <mergeCell ref="T41:U41"/>
    <mergeCell ref="AD41:AL41"/>
    <mergeCell ref="H42:I42"/>
    <mergeCell ref="T42:U42"/>
    <mergeCell ref="AD42:AL42"/>
    <mergeCell ref="B19:E19"/>
    <mergeCell ref="B20:E20"/>
    <mergeCell ref="B21:E21"/>
    <mergeCell ref="B22:E22"/>
    <mergeCell ref="B47:E47"/>
    <mergeCell ref="B41:E41"/>
    <mergeCell ref="B39:E39"/>
    <mergeCell ref="B25:E25"/>
    <mergeCell ref="B26:E26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42:E42"/>
    <mergeCell ref="B43:E43"/>
    <mergeCell ref="B40:E40"/>
    <mergeCell ref="B44:E44"/>
    <mergeCell ref="B45:E45"/>
    <mergeCell ref="B46:E46"/>
    <mergeCell ref="B56:E56"/>
    <mergeCell ref="B57:E57"/>
    <mergeCell ref="B58:E58"/>
    <mergeCell ref="B49:E49"/>
    <mergeCell ref="B50:E50"/>
    <mergeCell ref="B51:E51"/>
    <mergeCell ref="B53:E53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9:E89"/>
    <mergeCell ref="B90:E90"/>
    <mergeCell ref="AD18:AL18"/>
    <mergeCell ref="AD19:AL19"/>
    <mergeCell ref="AD20:AL20"/>
    <mergeCell ref="AD21:AL21"/>
    <mergeCell ref="AD22:AL22"/>
    <mergeCell ref="AD23:AL23"/>
    <mergeCell ref="AD24:AL24"/>
    <mergeCell ref="AD25:AL25"/>
    <mergeCell ref="AD26:AL26"/>
    <mergeCell ref="AD27:AL27"/>
    <mergeCell ref="AD29:AL29"/>
    <mergeCell ref="AD30:AL30"/>
    <mergeCell ref="AD31:AL31"/>
    <mergeCell ref="AD32:AL32"/>
    <mergeCell ref="AD33:AL33"/>
    <mergeCell ref="AD34:AL34"/>
    <mergeCell ref="AD35:AL35"/>
    <mergeCell ref="AD36:AL36"/>
    <mergeCell ref="AD37:AL37"/>
    <mergeCell ref="AD38:AL38"/>
    <mergeCell ref="AD47:AL47"/>
    <mergeCell ref="AD48:AL48"/>
    <mergeCell ref="AD49:AL49"/>
    <mergeCell ref="AD50:AL50"/>
    <mergeCell ref="AD51:AL51"/>
    <mergeCell ref="AD52:AL52"/>
    <mergeCell ref="AD53:AL53"/>
    <mergeCell ref="AD54:AL54"/>
    <mergeCell ref="AD55:AL55"/>
    <mergeCell ref="AD56:AL56"/>
    <mergeCell ref="AD57:AL57"/>
    <mergeCell ref="AD58:AL58"/>
    <mergeCell ref="AD59:AL59"/>
    <mergeCell ref="AD60:AL60"/>
    <mergeCell ref="AD61:AL61"/>
    <mergeCell ref="AD62:AL62"/>
    <mergeCell ref="AD63:AL63"/>
    <mergeCell ref="AD64:AL64"/>
    <mergeCell ref="AD65:AL65"/>
    <mergeCell ref="AD66:AL66"/>
    <mergeCell ref="AD67:AL67"/>
    <mergeCell ref="AD68:AL68"/>
    <mergeCell ref="AD69:AL69"/>
    <mergeCell ref="AD70:AL70"/>
    <mergeCell ref="AD71:AL71"/>
    <mergeCell ref="AD72:AL72"/>
    <mergeCell ref="AD73:AL73"/>
    <mergeCell ref="AD74:AL74"/>
    <mergeCell ref="AD75:AL75"/>
    <mergeCell ref="AD76:AL76"/>
    <mergeCell ref="AD77:AL77"/>
    <mergeCell ref="AD78:AL78"/>
    <mergeCell ref="AD79:AL79"/>
    <mergeCell ref="AD80:AL80"/>
    <mergeCell ref="AD81:AL81"/>
    <mergeCell ref="AD84:AL84"/>
    <mergeCell ref="H29:I29"/>
    <mergeCell ref="H30:I30"/>
    <mergeCell ref="H31:I31"/>
    <mergeCell ref="H32:I32"/>
    <mergeCell ref="H33:I33"/>
    <mergeCell ref="H34:I34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4:I84"/>
    <mergeCell ref="H86:I86"/>
    <mergeCell ref="H82:I82"/>
    <mergeCell ref="H87:I87"/>
    <mergeCell ref="H88:I88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T38:U38"/>
    <mergeCell ref="T47:U47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T59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T78:U78"/>
    <mergeCell ref="T79:U79"/>
    <mergeCell ref="T80:U80"/>
    <mergeCell ref="T81:U81"/>
    <mergeCell ref="T84:U84"/>
    <mergeCell ref="T82:U82"/>
    <mergeCell ref="T86:U86"/>
    <mergeCell ref="T87:U87"/>
    <mergeCell ref="T88:U88"/>
    <mergeCell ref="H18:I18"/>
    <mergeCell ref="H19:I19"/>
    <mergeCell ref="H20:I20"/>
    <mergeCell ref="H21:I21"/>
    <mergeCell ref="H22:I22"/>
    <mergeCell ref="H23:I23"/>
    <mergeCell ref="H24:I24"/>
    <mergeCell ref="H38:I38"/>
    <mergeCell ref="H25:I25"/>
    <mergeCell ref="H26:I26"/>
    <mergeCell ref="H27:I27"/>
    <mergeCell ref="H35:I35"/>
    <mergeCell ref="H36:I36"/>
    <mergeCell ref="H37:I37"/>
  </mergeCells>
  <dataValidations count="14">
    <dataValidation type="list" allowBlank="1" showInputMessage="1" showErrorMessage="1" sqref="G8:U8">
      <formula1>$AW$97:$AW$118</formula1>
    </dataValidation>
    <dataValidation type="list" allowBlank="1" showInputMessage="1" showErrorMessage="1" sqref="AC15:AC90">
      <formula1>$AN$97:$AN$105</formula1>
    </dataValidation>
    <dataValidation type="list" allowBlank="1" showInputMessage="1" showErrorMessage="1" sqref="G15:G90">
      <formula1>$AN$97:$AN$110</formula1>
    </dataValidation>
    <dataValidation type="whole" allowBlank="1" showInputMessage="1" showErrorMessage="1" sqref="T15:U90 H15:I90">
      <formula1>1</formula1>
      <formula2>2</formula2>
    </dataValidation>
    <dataValidation type="list" allowBlank="1" showInputMessage="1" showErrorMessage="1" sqref="S15:S90">
      <formula1>$AN$97:$AN$102</formula1>
    </dataValidation>
    <dataValidation type="list" allowBlank="1" showInputMessage="1" showErrorMessage="1" sqref="O15:O90">
      <formula1>$AN$97:$AN$103</formula1>
    </dataValidation>
    <dataValidation type="list" allowBlank="1" showInputMessage="1" showErrorMessage="1" sqref="N15:N90">
      <formula1>$AR$97:$AR$719</formula1>
    </dataValidation>
    <dataValidation type="list" allowBlank="1" showInputMessage="1" showErrorMessage="1" sqref="V15:X90">
      <formula1>$AS$97:$AS$110</formula1>
    </dataValidation>
    <dataValidation type="list" allowBlank="1" showInputMessage="1" showErrorMessage="1" sqref="AE8">
      <formula1>$AT$97:$AT$109</formula1>
    </dataValidation>
    <dataValidation type="list" allowBlank="1" showInputMessage="1" showErrorMessage="1" sqref="AH8">
      <formula1>$AU$97:$AU$110</formula1>
    </dataValidation>
    <dataValidation type="list" allowBlank="1" showInputMessage="1" showErrorMessage="1" sqref="AJ8">
      <formula1>$AV$97:$AV$121</formula1>
    </dataValidation>
    <dataValidation type="list" allowBlank="1" showInputMessage="1" showErrorMessage="1" sqref="Q15:Q90">
      <formula1>$AP$97:$AP$107</formula1>
    </dataValidation>
    <dataValidation type="list" allowBlank="1" showInputMessage="1" showErrorMessage="1" sqref="R15:R90">
      <formula1>$AQ$97:$AQ$139</formula1>
    </dataValidation>
    <dataValidation type="list" allowBlank="1" showInputMessage="1" showErrorMessage="1" sqref="P15:P90">
      <formula1>$AO$97:$AO$114</formula1>
    </dataValidation>
  </dataValidations>
  <printOptions horizontalCentered="1" verticalCentered="1"/>
  <pageMargins left="0.11811023622047245" right="0.11811023622047245" top="0.15748031496062992" bottom="0.15748031496062992" header="0" footer="0"/>
  <pageSetup paperSize="5" scale="80" orientation="landscape" horizontalDpi="300" verticalDpi="300" r:id="rId1"/>
  <headerFooter alignWithMargins="0"/>
  <ignoredErrors>
    <ignoredError sqref="M90 M15:M8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workbookViewId="0"/>
  </sheetViews>
  <sheetFormatPr baseColWidth="10" defaultRowHeight="15" x14ac:dyDescent="0.25"/>
  <cols>
    <col min="1" max="2" width="14.7109375" bestFit="1" customWidth="1"/>
    <col min="24" max="24" width="15.7109375" bestFit="1" customWidth="1"/>
  </cols>
  <sheetData>
    <row r="1" spans="1:29" ht="38.25" x14ac:dyDescent="0.25">
      <c r="A1" s="53" t="s">
        <v>156</v>
      </c>
      <c r="B1" s="53" t="s">
        <v>157</v>
      </c>
      <c r="C1" s="53" t="s">
        <v>25</v>
      </c>
      <c r="D1" s="53" t="s">
        <v>158</v>
      </c>
      <c r="E1" s="53" t="s">
        <v>159</v>
      </c>
      <c r="F1" s="53" t="s">
        <v>160</v>
      </c>
      <c r="G1" s="53" t="s">
        <v>161</v>
      </c>
      <c r="H1" s="53" t="s">
        <v>162</v>
      </c>
      <c r="I1" s="53" t="s">
        <v>163</v>
      </c>
      <c r="J1" s="53" t="s">
        <v>164</v>
      </c>
      <c r="K1" s="53" t="s">
        <v>165</v>
      </c>
      <c r="L1" s="53" t="s">
        <v>166</v>
      </c>
      <c r="M1" s="53" t="s">
        <v>167</v>
      </c>
      <c r="N1" s="53" t="s">
        <v>168</v>
      </c>
      <c r="O1" s="53" t="s">
        <v>169</v>
      </c>
      <c r="P1" s="53" t="s">
        <v>170</v>
      </c>
      <c r="Q1" s="53" t="s">
        <v>171</v>
      </c>
      <c r="R1" s="53" t="s">
        <v>53</v>
      </c>
      <c r="S1" s="53" t="s">
        <v>172</v>
      </c>
      <c r="T1" s="53" t="s">
        <v>173</v>
      </c>
      <c r="U1" s="53" t="s">
        <v>174</v>
      </c>
      <c r="V1" s="53" t="s">
        <v>175</v>
      </c>
      <c r="W1" s="53" t="s">
        <v>176</v>
      </c>
      <c r="X1" s="53" t="s">
        <v>177</v>
      </c>
      <c r="Y1" s="53" t="s">
        <v>7</v>
      </c>
      <c r="Z1" s="53" t="s">
        <v>178</v>
      </c>
      <c r="AC1" s="1"/>
    </row>
    <row r="2" spans="1:29" x14ac:dyDescent="0.25">
      <c r="A2" s="55" t="str">
        <f>IF('Formulario DE-01'!F15="","",'Formulario DE-01'!F15)</f>
        <v/>
      </c>
      <c r="B2" s="55" t="str">
        <f>IF('Formulario DE-01'!B15="","",'Formulario DE-01'!B15)</f>
        <v/>
      </c>
      <c r="C2" t="str">
        <f>IF('Formulario DE-01'!H15="","",IF('Formulario DE-01'!H15=1,"Hombre","Mujer"))</f>
        <v/>
      </c>
      <c r="D2" t="str">
        <f ca="1">'Formulario DE-01'!M15</f>
        <v/>
      </c>
      <c r="E2" t="str">
        <f>IF(OR('Formulario DE-01'!J15="",'Formulario DE-01'!K15="",'Formulario DE-01'!L15=""),"",CONCATENATE('Formulario DE-01'!J15,"/",'Formulario DE-01'!K15,"/",'Formulario DE-01'!L15))</f>
        <v/>
      </c>
      <c r="P2" t="str">
        <f>IF('Formulario DE-01'!G15="","",VLOOKUP('Formulario DE-01'!G15,Datosadjuntos!$A$2:$C$15,2,0))</f>
        <v/>
      </c>
      <c r="Q2" t="str">
        <f>IF(P2="","",VLOOKUP(P2,Datosadjuntos!$B$2:$C$15,2,0))</f>
        <v/>
      </c>
      <c r="R2" t="str">
        <f>IF('Formulario DE-01'!N15="","",'Formulario DE-01'!N15)</f>
        <v/>
      </c>
      <c r="X2" s="69" t="str">
        <f ca="1">IF(A2="","",NOW())</f>
        <v/>
      </c>
      <c r="Y2" t="str">
        <f>IF(A2="","",'Formulario DE-01'!$AD$1)</f>
        <v/>
      </c>
      <c r="Z2" t="str">
        <f>IF(Y2="","",0)</f>
        <v/>
      </c>
      <c r="AC2" s="29"/>
    </row>
    <row r="3" spans="1:29" x14ac:dyDescent="0.25">
      <c r="A3" s="55" t="str">
        <f>IF('Formulario DE-01'!F16="","",'Formulario DE-01'!F16)</f>
        <v/>
      </c>
      <c r="B3" s="55" t="str">
        <f>IF('Formulario DE-01'!B16="","",'Formulario DE-01'!B16)</f>
        <v/>
      </c>
      <c r="C3" t="str">
        <f>IF('Formulario DE-01'!H16="","",IF('Formulario DE-01'!H16=1,"Hombre","Mujer"))</f>
        <v/>
      </c>
      <c r="D3" t="str">
        <f ca="1">'Formulario DE-01'!M16</f>
        <v/>
      </c>
      <c r="E3" t="str">
        <f>IF(OR('Formulario DE-01'!J16="",'Formulario DE-01'!K16="",'Formulario DE-01'!L16=""),"",CONCATENATE('Formulario DE-01'!J16,"/",'Formulario DE-01'!K16,"/",'Formulario DE-01'!L16))</f>
        <v/>
      </c>
      <c r="P3" t="str">
        <f>IF('Formulario DE-01'!G16="","",VLOOKUP('Formulario DE-01'!G16,Datosadjuntos!$A$2:$C$15,2,0))</f>
        <v/>
      </c>
      <c r="Q3" t="str">
        <f>IF(P3="","",VLOOKUP(P3,Datosadjuntos!$B$2:$C$15,2,0))</f>
        <v/>
      </c>
      <c r="R3" t="str">
        <f>IF('Formulario DE-01'!N16="","",'Formulario DE-01'!N16)</f>
        <v/>
      </c>
      <c r="X3" s="69" t="str">
        <f t="shared" ref="X3:X66" ca="1" si="0">IF(A3="","",NOW())</f>
        <v/>
      </c>
      <c r="Y3" t="str">
        <f>IF(A3="","",'Formulario DE-01'!$AD$1)</f>
        <v/>
      </c>
      <c r="Z3" t="str">
        <f t="shared" ref="Z3:Z66" si="1">IF(Y3="","",0)</f>
        <v/>
      </c>
      <c r="AC3" s="29"/>
    </row>
    <row r="4" spans="1:29" x14ac:dyDescent="0.25">
      <c r="A4" s="55" t="str">
        <f>IF('Formulario DE-01'!F17="","",'Formulario DE-01'!F17)</f>
        <v/>
      </c>
      <c r="B4" s="55" t="str">
        <f>IF('Formulario DE-01'!B17="","",'Formulario DE-01'!B17)</f>
        <v/>
      </c>
      <c r="C4" t="str">
        <f>IF('Formulario DE-01'!H17="","",IF('Formulario DE-01'!H17=1,"Hombre","Mujer"))</f>
        <v/>
      </c>
      <c r="D4" t="str">
        <f ca="1">'Formulario DE-01'!M17</f>
        <v/>
      </c>
      <c r="E4" t="str">
        <f>IF(OR('Formulario DE-01'!J17="",'Formulario DE-01'!K17="",'Formulario DE-01'!L17=""),"",CONCATENATE('Formulario DE-01'!J17,"/",'Formulario DE-01'!K17,"/",'Formulario DE-01'!L17))</f>
        <v/>
      </c>
      <c r="P4" t="str">
        <f>IF('Formulario DE-01'!G17="","",VLOOKUP('Formulario DE-01'!G17,Datosadjuntos!$A$2:$C$15,2,0))</f>
        <v/>
      </c>
      <c r="Q4" t="str">
        <f>IF(P4="","",VLOOKUP(P4,Datosadjuntos!$B$2:$C$15,2,0))</f>
        <v/>
      </c>
      <c r="R4" t="str">
        <f>IF('Formulario DE-01'!N17="","",'Formulario DE-01'!N17)</f>
        <v/>
      </c>
      <c r="X4" s="69" t="str">
        <f t="shared" ca="1" si="0"/>
        <v/>
      </c>
      <c r="Y4" t="str">
        <f>IF(A4="","",'Formulario DE-01'!$AD$1)</f>
        <v/>
      </c>
      <c r="Z4" t="str">
        <f t="shared" si="1"/>
        <v/>
      </c>
      <c r="AC4" s="29"/>
    </row>
    <row r="5" spans="1:29" x14ac:dyDescent="0.25">
      <c r="A5" s="55" t="str">
        <f>IF('Formulario DE-01'!F18="","",'Formulario DE-01'!F18)</f>
        <v/>
      </c>
      <c r="B5" s="55" t="str">
        <f>IF('Formulario DE-01'!B18="","",'Formulario DE-01'!B18)</f>
        <v/>
      </c>
      <c r="C5" t="str">
        <f>IF('Formulario DE-01'!H18="","",IF('Formulario DE-01'!H18=1,"Hombre","Mujer"))</f>
        <v/>
      </c>
      <c r="D5" t="str">
        <f ca="1">'Formulario DE-01'!M18</f>
        <v/>
      </c>
      <c r="E5" t="str">
        <f>IF(OR('Formulario DE-01'!J18="",'Formulario DE-01'!K18="",'Formulario DE-01'!L18=""),"",CONCATENATE('Formulario DE-01'!J18,"/",'Formulario DE-01'!K18,"/",'Formulario DE-01'!L18))</f>
        <v/>
      </c>
      <c r="P5" t="str">
        <f>IF('Formulario DE-01'!G18="","",VLOOKUP('Formulario DE-01'!G18,Datosadjuntos!$A$2:$C$15,2,0))</f>
        <v/>
      </c>
      <c r="Q5" t="str">
        <f>IF(P5="","",VLOOKUP(P5,Datosadjuntos!$B$2:$C$15,2,0))</f>
        <v/>
      </c>
      <c r="R5" t="str">
        <f>IF('Formulario DE-01'!N18="","",'Formulario DE-01'!N18)</f>
        <v/>
      </c>
      <c r="X5" s="69" t="str">
        <f t="shared" ca="1" si="0"/>
        <v/>
      </c>
      <c r="Y5" t="str">
        <f>IF(A5="","",'Formulario DE-01'!$AD$1)</f>
        <v/>
      </c>
      <c r="Z5" t="str">
        <f t="shared" si="1"/>
        <v/>
      </c>
      <c r="AC5" s="29"/>
    </row>
    <row r="6" spans="1:29" x14ac:dyDescent="0.25">
      <c r="A6" s="55" t="str">
        <f>IF('Formulario DE-01'!F19="","",'Formulario DE-01'!F19)</f>
        <v/>
      </c>
      <c r="B6" s="55" t="str">
        <f>IF('Formulario DE-01'!B19="","",'Formulario DE-01'!B19)</f>
        <v/>
      </c>
      <c r="C6" t="str">
        <f>IF('Formulario DE-01'!H19="","",IF('Formulario DE-01'!H19=1,"Hombre","Mujer"))</f>
        <v/>
      </c>
      <c r="D6" t="str">
        <f ca="1">'Formulario DE-01'!M19</f>
        <v/>
      </c>
      <c r="E6" t="str">
        <f>IF(OR('Formulario DE-01'!J19="",'Formulario DE-01'!K19="",'Formulario DE-01'!L19=""),"",CONCATENATE('Formulario DE-01'!J19,"/",'Formulario DE-01'!K19,"/",'Formulario DE-01'!L19))</f>
        <v/>
      </c>
      <c r="P6" t="str">
        <f>IF('Formulario DE-01'!G19="","",VLOOKUP('Formulario DE-01'!G19,Datosadjuntos!$A$2:$C$15,2,0))</f>
        <v/>
      </c>
      <c r="Q6" t="str">
        <f>IF(P6="","",VLOOKUP(P6,Datosadjuntos!$B$2:$C$15,2,0))</f>
        <v/>
      </c>
      <c r="R6" t="str">
        <f>IF('Formulario DE-01'!N19="","",'Formulario DE-01'!N19)</f>
        <v/>
      </c>
      <c r="X6" s="69" t="str">
        <f t="shared" ca="1" si="0"/>
        <v/>
      </c>
      <c r="Y6" t="str">
        <f>IF(A6="","",'Formulario DE-01'!$AD$1)</f>
        <v/>
      </c>
      <c r="Z6" t="str">
        <f t="shared" si="1"/>
        <v/>
      </c>
      <c r="AC6" s="29"/>
    </row>
    <row r="7" spans="1:29" x14ac:dyDescent="0.25">
      <c r="A7" s="55" t="str">
        <f>IF('Formulario DE-01'!F20="","",'Formulario DE-01'!F20)</f>
        <v/>
      </c>
      <c r="B7" s="55" t="str">
        <f>IF('Formulario DE-01'!B20="","",'Formulario DE-01'!B20)</f>
        <v/>
      </c>
      <c r="C7" t="str">
        <f>IF('Formulario DE-01'!H20="","",IF('Formulario DE-01'!H20=1,"Hombre","Mujer"))</f>
        <v/>
      </c>
      <c r="D7" t="str">
        <f ca="1">'Formulario DE-01'!M20</f>
        <v/>
      </c>
      <c r="E7" t="str">
        <f>IF(OR('Formulario DE-01'!J20="",'Formulario DE-01'!K20="",'Formulario DE-01'!L20=""),"",CONCATENATE('Formulario DE-01'!J20,"/",'Formulario DE-01'!K20,"/",'Formulario DE-01'!L20))</f>
        <v/>
      </c>
      <c r="P7" t="str">
        <f>IF('Formulario DE-01'!G20="","",VLOOKUP('Formulario DE-01'!G20,Datosadjuntos!$A$2:$C$15,2,0))</f>
        <v/>
      </c>
      <c r="Q7" t="str">
        <f>IF(P7="","",VLOOKUP(P7,Datosadjuntos!$B$2:$C$15,2,0))</f>
        <v/>
      </c>
      <c r="R7" t="str">
        <f>IF('Formulario DE-01'!N20="","",'Formulario DE-01'!N20)</f>
        <v/>
      </c>
      <c r="X7" s="69" t="str">
        <f t="shared" ca="1" si="0"/>
        <v/>
      </c>
      <c r="Y7" t="str">
        <f>IF(A7="","",'Formulario DE-01'!$AD$1)</f>
        <v/>
      </c>
      <c r="Z7" t="str">
        <f t="shared" si="1"/>
        <v/>
      </c>
      <c r="AC7" s="29"/>
    </row>
    <row r="8" spans="1:29" x14ac:dyDescent="0.25">
      <c r="A8" s="55" t="str">
        <f>IF('Formulario DE-01'!F21="","",'Formulario DE-01'!F21)</f>
        <v/>
      </c>
      <c r="B8" s="55" t="str">
        <f>IF('Formulario DE-01'!B21="","",'Formulario DE-01'!B21)</f>
        <v/>
      </c>
      <c r="C8" t="str">
        <f>IF('Formulario DE-01'!H21="","",IF('Formulario DE-01'!H21=1,"Hombre","Mujer"))</f>
        <v/>
      </c>
      <c r="D8" t="str">
        <f ca="1">'Formulario DE-01'!M21</f>
        <v/>
      </c>
      <c r="E8" t="str">
        <f>IF(OR('Formulario DE-01'!J21="",'Formulario DE-01'!K21="",'Formulario DE-01'!L21=""),"",CONCATENATE('Formulario DE-01'!J21,"/",'Formulario DE-01'!K21,"/",'Formulario DE-01'!L21))</f>
        <v/>
      </c>
      <c r="P8" t="str">
        <f>IF('Formulario DE-01'!G21="","",VLOOKUP('Formulario DE-01'!G21,Datosadjuntos!$A$2:$C$15,2,0))</f>
        <v/>
      </c>
      <c r="Q8" t="str">
        <f>IF(P8="","",VLOOKUP(P8,Datosadjuntos!$B$2:$C$15,2,0))</f>
        <v/>
      </c>
      <c r="R8" t="str">
        <f>IF('Formulario DE-01'!N21="","",'Formulario DE-01'!N21)</f>
        <v/>
      </c>
      <c r="X8" s="69" t="str">
        <f t="shared" ca="1" si="0"/>
        <v/>
      </c>
      <c r="Y8" t="str">
        <f>IF(A8="","",'Formulario DE-01'!$AD$1)</f>
        <v/>
      </c>
      <c r="Z8" t="str">
        <f t="shared" si="1"/>
        <v/>
      </c>
      <c r="AC8" s="29"/>
    </row>
    <row r="9" spans="1:29" x14ac:dyDescent="0.25">
      <c r="A9" s="55" t="str">
        <f>IF('Formulario DE-01'!F22="","",'Formulario DE-01'!F22)</f>
        <v/>
      </c>
      <c r="B9" s="55" t="str">
        <f>IF('Formulario DE-01'!B22="","",'Formulario DE-01'!B22)</f>
        <v/>
      </c>
      <c r="C9" t="str">
        <f>IF('Formulario DE-01'!H22="","",IF('Formulario DE-01'!H22=1,"Hombre","Mujer"))</f>
        <v/>
      </c>
      <c r="D9" t="str">
        <f ca="1">'Formulario DE-01'!M22</f>
        <v/>
      </c>
      <c r="E9" t="str">
        <f>IF(OR('Formulario DE-01'!J22="",'Formulario DE-01'!K22="",'Formulario DE-01'!L22=""),"",CONCATENATE('Formulario DE-01'!J22,"/",'Formulario DE-01'!K22,"/",'Formulario DE-01'!L22))</f>
        <v/>
      </c>
      <c r="P9" t="str">
        <f>IF('Formulario DE-01'!G22="","",VLOOKUP('Formulario DE-01'!G22,Datosadjuntos!$A$2:$C$15,2,0))</f>
        <v/>
      </c>
      <c r="Q9" t="str">
        <f>IF(P9="","",VLOOKUP(P9,Datosadjuntos!$B$2:$C$15,2,0))</f>
        <v/>
      </c>
      <c r="R9" t="str">
        <f>IF('Formulario DE-01'!N22="","",'Formulario DE-01'!N22)</f>
        <v/>
      </c>
      <c r="X9" s="69" t="str">
        <f t="shared" ca="1" si="0"/>
        <v/>
      </c>
      <c r="Y9" t="str">
        <f>IF(A9="","",'Formulario DE-01'!$AD$1)</f>
        <v/>
      </c>
      <c r="Z9" t="str">
        <f t="shared" si="1"/>
        <v/>
      </c>
      <c r="AC9" s="29"/>
    </row>
    <row r="10" spans="1:29" x14ac:dyDescent="0.25">
      <c r="A10" s="55" t="str">
        <f>IF('Formulario DE-01'!F23="","",'Formulario DE-01'!F23)</f>
        <v/>
      </c>
      <c r="B10" s="55" t="str">
        <f>IF('Formulario DE-01'!B23="","",'Formulario DE-01'!B23)</f>
        <v/>
      </c>
      <c r="C10" t="str">
        <f>IF('Formulario DE-01'!H23="","",IF('Formulario DE-01'!H23=1,"Hombre","Mujer"))</f>
        <v/>
      </c>
      <c r="D10" t="str">
        <f ca="1">'Formulario DE-01'!M23</f>
        <v/>
      </c>
      <c r="E10" t="str">
        <f>IF(OR('Formulario DE-01'!J23="",'Formulario DE-01'!K23="",'Formulario DE-01'!L23=""),"",CONCATENATE('Formulario DE-01'!J23,"/",'Formulario DE-01'!K23,"/",'Formulario DE-01'!L23))</f>
        <v/>
      </c>
      <c r="P10" t="str">
        <f>IF('Formulario DE-01'!G23="","",VLOOKUP('Formulario DE-01'!G23,Datosadjuntos!$A$2:$C$15,2,0))</f>
        <v/>
      </c>
      <c r="Q10" t="str">
        <f>IF(P10="","",VLOOKUP(P10,Datosadjuntos!$B$2:$C$15,2,0))</f>
        <v/>
      </c>
      <c r="R10" t="str">
        <f>IF('Formulario DE-01'!N23="","",'Formulario DE-01'!N23)</f>
        <v/>
      </c>
      <c r="X10" s="69" t="str">
        <f t="shared" ca="1" si="0"/>
        <v/>
      </c>
      <c r="Y10" t="str">
        <f>IF(A10="","",'Formulario DE-01'!$AD$1)</f>
        <v/>
      </c>
      <c r="Z10" t="str">
        <f t="shared" si="1"/>
        <v/>
      </c>
      <c r="AC10" s="29"/>
    </row>
    <row r="11" spans="1:29" x14ac:dyDescent="0.25">
      <c r="A11" s="55" t="str">
        <f>IF('Formulario DE-01'!F24="","",'Formulario DE-01'!F24)</f>
        <v/>
      </c>
      <c r="B11" s="55" t="str">
        <f>IF('Formulario DE-01'!B24="","",'Formulario DE-01'!B24)</f>
        <v/>
      </c>
      <c r="C11" t="str">
        <f>IF('Formulario DE-01'!H24="","",IF('Formulario DE-01'!H24=1,"Hombre","Mujer"))</f>
        <v/>
      </c>
      <c r="D11" t="str">
        <f ca="1">'Formulario DE-01'!M24</f>
        <v/>
      </c>
      <c r="E11" t="str">
        <f>IF(OR('Formulario DE-01'!J24="",'Formulario DE-01'!K24="",'Formulario DE-01'!L24=""),"",CONCATENATE('Formulario DE-01'!J24,"/",'Formulario DE-01'!K24,"/",'Formulario DE-01'!L24))</f>
        <v/>
      </c>
      <c r="P11" t="str">
        <f>IF('Formulario DE-01'!G24="","",VLOOKUP('Formulario DE-01'!G24,Datosadjuntos!$A$2:$C$15,2,0))</f>
        <v/>
      </c>
      <c r="Q11" t="str">
        <f>IF(P11="","",VLOOKUP(P11,Datosadjuntos!$B$2:$C$15,2,0))</f>
        <v/>
      </c>
      <c r="R11" t="str">
        <f>IF('Formulario DE-01'!N24="","",'Formulario DE-01'!N24)</f>
        <v/>
      </c>
      <c r="X11" s="69" t="str">
        <f t="shared" ca="1" si="0"/>
        <v/>
      </c>
      <c r="Y11" t="str">
        <f>IF(A11="","",'Formulario DE-01'!$AD$1)</f>
        <v/>
      </c>
      <c r="Z11" t="str">
        <f t="shared" si="1"/>
        <v/>
      </c>
      <c r="AC11" s="29"/>
    </row>
    <row r="12" spans="1:29" x14ac:dyDescent="0.25">
      <c r="A12" s="55" t="str">
        <f>IF('Formulario DE-01'!F25="","",'Formulario DE-01'!F25)</f>
        <v/>
      </c>
      <c r="B12" s="55" t="str">
        <f>IF('Formulario DE-01'!B25="","",'Formulario DE-01'!B25)</f>
        <v/>
      </c>
      <c r="C12" t="str">
        <f>IF('Formulario DE-01'!H25="","",IF('Formulario DE-01'!H25=1,"Hombre","Mujer"))</f>
        <v/>
      </c>
      <c r="D12" t="str">
        <f ca="1">'Formulario DE-01'!M25</f>
        <v/>
      </c>
      <c r="E12" t="str">
        <f>IF(OR('Formulario DE-01'!J25="",'Formulario DE-01'!K25="",'Formulario DE-01'!L25=""),"",CONCATENATE('Formulario DE-01'!J25,"/",'Formulario DE-01'!K25,"/",'Formulario DE-01'!L25))</f>
        <v/>
      </c>
      <c r="P12" t="str">
        <f>IF('Formulario DE-01'!G25="","",VLOOKUP('Formulario DE-01'!G25,Datosadjuntos!$A$2:$C$15,2,0))</f>
        <v/>
      </c>
      <c r="Q12" t="str">
        <f>IF(P12="","",VLOOKUP(P12,Datosadjuntos!$B$2:$C$15,2,0))</f>
        <v/>
      </c>
      <c r="R12" t="str">
        <f>IF('Formulario DE-01'!N25="","",'Formulario DE-01'!N25)</f>
        <v/>
      </c>
      <c r="X12" s="69" t="str">
        <f t="shared" ca="1" si="0"/>
        <v/>
      </c>
      <c r="Y12" t="str">
        <f>IF(A12="","",'Formulario DE-01'!$AD$1)</f>
        <v/>
      </c>
      <c r="Z12" t="str">
        <f t="shared" si="1"/>
        <v/>
      </c>
      <c r="AC12" s="29"/>
    </row>
    <row r="13" spans="1:29" x14ac:dyDescent="0.25">
      <c r="A13" s="55" t="str">
        <f>IF('Formulario DE-01'!F26="","",'Formulario DE-01'!F26)</f>
        <v/>
      </c>
      <c r="B13" s="55" t="str">
        <f>IF('Formulario DE-01'!B26="","",'Formulario DE-01'!B26)</f>
        <v/>
      </c>
      <c r="C13" t="str">
        <f>IF('Formulario DE-01'!H26="","",IF('Formulario DE-01'!H26=1,"Hombre","Mujer"))</f>
        <v/>
      </c>
      <c r="D13" t="str">
        <f ca="1">'Formulario DE-01'!M26</f>
        <v/>
      </c>
      <c r="E13" t="str">
        <f>IF(OR('Formulario DE-01'!J26="",'Formulario DE-01'!K26="",'Formulario DE-01'!L26=""),"",CONCATENATE('Formulario DE-01'!J26,"/",'Formulario DE-01'!K26,"/",'Formulario DE-01'!L26))</f>
        <v/>
      </c>
      <c r="P13" t="str">
        <f>IF('Formulario DE-01'!G26="","",VLOOKUP('Formulario DE-01'!G26,Datosadjuntos!$A$2:$C$15,2,0))</f>
        <v/>
      </c>
      <c r="Q13" t="str">
        <f>IF(P13="","",VLOOKUP(P13,Datosadjuntos!$B$2:$C$15,2,0))</f>
        <v/>
      </c>
      <c r="R13" t="str">
        <f>IF('Formulario DE-01'!N26="","",'Formulario DE-01'!N26)</f>
        <v/>
      </c>
      <c r="X13" s="69" t="str">
        <f t="shared" ca="1" si="0"/>
        <v/>
      </c>
      <c r="Y13" t="str">
        <f>IF(A13="","",'Formulario DE-01'!$AD$1)</f>
        <v/>
      </c>
      <c r="Z13" t="str">
        <f t="shared" si="1"/>
        <v/>
      </c>
      <c r="AC13" s="29"/>
    </row>
    <row r="14" spans="1:29" x14ac:dyDescent="0.25">
      <c r="A14" s="55" t="str">
        <f>IF('Formulario DE-01'!F27="","",'Formulario DE-01'!F27)</f>
        <v/>
      </c>
      <c r="B14" s="55" t="str">
        <f>IF('Formulario DE-01'!B27="","",'Formulario DE-01'!B27)</f>
        <v/>
      </c>
      <c r="C14" t="str">
        <f>IF('Formulario DE-01'!H27="","",IF('Formulario DE-01'!H27=1,"Hombre","Mujer"))</f>
        <v/>
      </c>
      <c r="D14" t="str">
        <f ca="1">'Formulario DE-01'!M27</f>
        <v/>
      </c>
      <c r="E14" t="str">
        <f>IF(OR('Formulario DE-01'!J27="",'Formulario DE-01'!K27="",'Formulario DE-01'!L27=""),"",CONCATENATE('Formulario DE-01'!J27,"/",'Formulario DE-01'!K27,"/",'Formulario DE-01'!L27))</f>
        <v/>
      </c>
      <c r="P14" t="str">
        <f>IF('Formulario DE-01'!G27="","",VLOOKUP('Formulario DE-01'!G27,Datosadjuntos!$A$2:$C$15,2,0))</f>
        <v/>
      </c>
      <c r="Q14" t="str">
        <f>IF(P14="","",VLOOKUP(P14,Datosadjuntos!$B$2:$C$15,2,0))</f>
        <v/>
      </c>
      <c r="R14" t="str">
        <f>IF('Formulario DE-01'!N27="","",'Formulario DE-01'!N27)</f>
        <v/>
      </c>
      <c r="X14" s="69" t="str">
        <f t="shared" ca="1" si="0"/>
        <v/>
      </c>
      <c r="Y14" t="str">
        <f>IF(A14="","",'Formulario DE-01'!$AD$1)</f>
        <v/>
      </c>
      <c r="Z14" t="str">
        <f t="shared" si="1"/>
        <v/>
      </c>
      <c r="AC14" s="29"/>
    </row>
    <row r="15" spans="1:29" x14ac:dyDescent="0.25">
      <c r="A15" s="55" t="str">
        <f>IF('Formulario DE-01'!F28="","",'Formulario DE-01'!F28)</f>
        <v/>
      </c>
      <c r="B15" s="55" t="str">
        <f>IF('Formulario DE-01'!B28="","",'Formulario DE-01'!B28)</f>
        <v/>
      </c>
      <c r="C15" t="str">
        <f>IF('Formulario DE-01'!H28="","",IF('Formulario DE-01'!H28=1,"Hombre","Mujer"))</f>
        <v/>
      </c>
      <c r="D15" t="str">
        <f ca="1">'Formulario DE-01'!M28</f>
        <v/>
      </c>
      <c r="E15" t="str">
        <f>IF(OR('Formulario DE-01'!J28="",'Formulario DE-01'!K28="",'Formulario DE-01'!L28=""),"",CONCATENATE('Formulario DE-01'!J28,"/",'Formulario DE-01'!K28,"/",'Formulario DE-01'!L28))</f>
        <v/>
      </c>
      <c r="P15" t="str">
        <f>IF('Formulario DE-01'!G28="","",VLOOKUP('Formulario DE-01'!G28,Datosadjuntos!$A$2:$C$15,2,0))</f>
        <v/>
      </c>
      <c r="Q15" t="str">
        <f>IF(P15="","",VLOOKUP(P15,Datosadjuntos!$B$2:$C$15,2,0))</f>
        <v/>
      </c>
      <c r="R15" t="str">
        <f>IF('Formulario DE-01'!N28="","",'Formulario DE-01'!N28)</f>
        <v/>
      </c>
      <c r="X15" s="69" t="str">
        <f t="shared" ca="1" si="0"/>
        <v/>
      </c>
      <c r="Y15" t="str">
        <f>IF(A15="","",'Formulario DE-01'!$AD$1)</f>
        <v/>
      </c>
      <c r="Z15" t="str">
        <f t="shared" si="1"/>
        <v/>
      </c>
      <c r="AC15" s="29"/>
    </row>
    <row r="16" spans="1:29" x14ac:dyDescent="0.25">
      <c r="A16" s="55" t="str">
        <f>IF('Formulario DE-01'!F29="","",'Formulario DE-01'!F29)</f>
        <v/>
      </c>
      <c r="B16" s="55" t="str">
        <f>IF('Formulario DE-01'!B29="","",'Formulario DE-01'!B29)</f>
        <v/>
      </c>
      <c r="C16" t="str">
        <f>IF('Formulario DE-01'!H29="","",IF('Formulario DE-01'!H29=1,"Hombre","Mujer"))</f>
        <v/>
      </c>
      <c r="D16" t="str">
        <f ca="1">'Formulario DE-01'!M29</f>
        <v/>
      </c>
      <c r="E16" t="str">
        <f>IF(OR('Formulario DE-01'!J29="",'Formulario DE-01'!K29="",'Formulario DE-01'!L29=""),"",CONCATENATE('Formulario DE-01'!J29,"/",'Formulario DE-01'!K29,"/",'Formulario DE-01'!L29))</f>
        <v/>
      </c>
      <c r="P16" t="str">
        <f>IF('Formulario DE-01'!G29="","",VLOOKUP('Formulario DE-01'!G29,Datosadjuntos!$A$2:$C$15,2,0))</f>
        <v/>
      </c>
      <c r="Q16" t="str">
        <f>IF(P16="","",VLOOKUP(P16,Datosadjuntos!$B$2:$C$15,2,0))</f>
        <v/>
      </c>
      <c r="R16" t="str">
        <f>IF('Formulario DE-01'!N29="","",'Formulario DE-01'!N29)</f>
        <v/>
      </c>
      <c r="X16" s="69" t="str">
        <f t="shared" ca="1" si="0"/>
        <v/>
      </c>
      <c r="Y16" t="str">
        <f>IF(A16="","",'Formulario DE-01'!$AD$1)</f>
        <v/>
      </c>
      <c r="Z16" t="str">
        <f t="shared" si="1"/>
        <v/>
      </c>
    </row>
    <row r="17" spans="1:26" x14ac:dyDescent="0.25">
      <c r="A17" s="55" t="str">
        <f>IF('Formulario DE-01'!F30="","",'Formulario DE-01'!F30)</f>
        <v/>
      </c>
      <c r="B17" s="55" t="str">
        <f>IF('Formulario DE-01'!B30="","",'Formulario DE-01'!B30)</f>
        <v/>
      </c>
      <c r="C17" t="str">
        <f>IF('Formulario DE-01'!H30="","",IF('Formulario DE-01'!H30=1,"Hombre","Mujer"))</f>
        <v/>
      </c>
      <c r="D17" t="str">
        <f ca="1">'Formulario DE-01'!M30</f>
        <v/>
      </c>
      <c r="E17" t="str">
        <f>IF(OR('Formulario DE-01'!J30="",'Formulario DE-01'!K30="",'Formulario DE-01'!L30=""),"",CONCATENATE('Formulario DE-01'!J30,"/",'Formulario DE-01'!K30,"/",'Formulario DE-01'!L30))</f>
        <v/>
      </c>
      <c r="P17" t="str">
        <f>IF('Formulario DE-01'!G30="","",VLOOKUP('Formulario DE-01'!G30,Datosadjuntos!$A$2:$C$15,2,0))</f>
        <v/>
      </c>
      <c r="Q17" t="str">
        <f>IF(P17="","",VLOOKUP(P17,Datosadjuntos!$B$2:$C$15,2,0))</f>
        <v/>
      </c>
      <c r="R17" t="str">
        <f>IF('Formulario DE-01'!N30="","",'Formulario DE-01'!N30)</f>
        <v/>
      </c>
      <c r="X17" s="69" t="str">
        <f t="shared" ca="1" si="0"/>
        <v/>
      </c>
      <c r="Y17" t="str">
        <f>IF(A17="","",'Formulario DE-01'!$AD$1)</f>
        <v/>
      </c>
      <c r="Z17" t="str">
        <f t="shared" si="1"/>
        <v/>
      </c>
    </row>
    <row r="18" spans="1:26" x14ac:dyDescent="0.25">
      <c r="A18" s="55" t="str">
        <f>IF('Formulario DE-01'!F31="","",'Formulario DE-01'!F31)</f>
        <v/>
      </c>
      <c r="B18" s="55" t="str">
        <f>IF('Formulario DE-01'!B31="","",'Formulario DE-01'!B31)</f>
        <v/>
      </c>
      <c r="C18" t="str">
        <f>IF('Formulario DE-01'!H31="","",IF('Formulario DE-01'!H31=1,"Hombre","Mujer"))</f>
        <v/>
      </c>
      <c r="D18" t="str">
        <f ca="1">'Formulario DE-01'!M31</f>
        <v/>
      </c>
      <c r="E18" t="str">
        <f>IF(OR('Formulario DE-01'!J31="",'Formulario DE-01'!K31="",'Formulario DE-01'!L31=""),"",CONCATENATE('Formulario DE-01'!J31,"/",'Formulario DE-01'!K31,"/",'Formulario DE-01'!L31))</f>
        <v/>
      </c>
      <c r="P18" t="str">
        <f>IF('Formulario DE-01'!G31="","",VLOOKUP('Formulario DE-01'!G31,Datosadjuntos!$A$2:$C$15,2,0))</f>
        <v/>
      </c>
      <c r="Q18" t="str">
        <f>IF(P18="","",VLOOKUP(P18,Datosadjuntos!$B$2:$C$15,2,0))</f>
        <v/>
      </c>
      <c r="R18" t="str">
        <f>IF('Formulario DE-01'!N31="","",'Formulario DE-01'!N31)</f>
        <v/>
      </c>
      <c r="X18" s="69" t="str">
        <f t="shared" ca="1" si="0"/>
        <v/>
      </c>
      <c r="Y18" t="str">
        <f>IF(A18="","",'Formulario DE-01'!$AD$1)</f>
        <v/>
      </c>
      <c r="Z18" t="str">
        <f t="shared" si="1"/>
        <v/>
      </c>
    </row>
    <row r="19" spans="1:26" x14ac:dyDescent="0.25">
      <c r="A19" s="55" t="str">
        <f>IF('Formulario DE-01'!F32="","",'Formulario DE-01'!F32)</f>
        <v/>
      </c>
      <c r="B19" s="55" t="str">
        <f>IF('Formulario DE-01'!B32="","",'Formulario DE-01'!B32)</f>
        <v/>
      </c>
      <c r="C19" t="str">
        <f>IF('Formulario DE-01'!H32="","",IF('Formulario DE-01'!H32=1,"Hombre","Mujer"))</f>
        <v/>
      </c>
      <c r="D19" t="str">
        <f ca="1">'Formulario DE-01'!M32</f>
        <v/>
      </c>
      <c r="E19" t="str">
        <f>IF(OR('Formulario DE-01'!J32="",'Formulario DE-01'!K32="",'Formulario DE-01'!L32=""),"",CONCATENATE('Formulario DE-01'!J32,"/",'Formulario DE-01'!K32,"/",'Formulario DE-01'!L32))</f>
        <v/>
      </c>
      <c r="P19" t="str">
        <f>IF('Formulario DE-01'!G32="","",VLOOKUP('Formulario DE-01'!G32,Datosadjuntos!$A$2:$C$15,2,0))</f>
        <v/>
      </c>
      <c r="Q19" t="str">
        <f>IF(P19="","",VLOOKUP(P19,Datosadjuntos!$B$2:$C$15,2,0))</f>
        <v/>
      </c>
      <c r="R19" t="str">
        <f>IF('Formulario DE-01'!N32="","",'Formulario DE-01'!N32)</f>
        <v/>
      </c>
      <c r="X19" s="69" t="str">
        <f t="shared" ca="1" si="0"/>
        <v/>
      </c>
      <c r="Y19" t="str">
        <f>IF(A19="","",'Formulario DE-01'!$AD$1)</f>
        <v/>
      </c>
      <c r="Z19" t="str">
        <f t="shared" si="1"/>
        <v/>
      </c>
    </row>
    <row r="20" spans="1:26" x14ac:dyDescent="0.25">
      <c r="A20" s="55" t="str">
        <f>IF('Formulario DE-01'!F33="","",'Formulario DE-01'!F33)</f>
        <v/>
      </c>
      <c r="B20" s="55" t="str">
        <f>IF('Formulario DE-01'!B33="","",'Formulario DE-01'!B33)</f>
        <v/>
      </c>
      <c r="C20" t="str">
        <f>IF('Formulario DE-01'!H33="","",IF('Formulario DE-01'!H33=1,"Hombre","Mujer"))</f>
        <v/>
      </c>
      <c r="D20" t="str">
        <f ca="1">'Formulario DE-01'!M33</f>
        <v/>
      </c>
      <c r="E20" t="str">
        <f>IF(OR('Formulario DE-01'!J33="",'Formulario DE-01'!K33="",'Formulario DE-01'!L33=""),"",CONCATENATE('Formulario DE-01'!J33,"/",'Formulario DE-01'!K33,"/",'Formulario DE-01'!L33))</f>
        <v/>
      </c>
      <c r="P20" t="str">
        <f>IF('Formulario DE-01'!G33="","",VLOOKUP('Formulario DE-01'!G33,Datosadjuntos!$A$2:$C$15,2,0))</f>
        <v/>
      </c>
      <c r="Q20" t="str">
        <f>IF(P20="","",VLOOKUP(P20,Datosadjuntos!$B$2:$C$15,2,0))</f>
        <v/>
      </c>
      <c r="R20" t="str">
        <f>IF('Formulario DE-01'!N33="","",'Formulario DE-01'!N33)</f>
        <v/>
      </c>
      <c r="X20" s="69" t="str">
        <f t="shared" ca="1" si="0"/>
        <v/>
      </c>
      <c r="Y20" t="str">
        <f>IF(A20="","",'Formulario DE-01'!$AD$1)</f>
        <v/>
      </c>
      <c r="Z20" t="str">
        <f t="shared" si="1"/>
        <v/>
      </c>
    </row>
    <row r="21" spans="1:26" x14ac:dyDescent="0.25">
      <c r="A21" s="55" t="str">
        <f>IF('Formulario DE-01'!F34="","",'Formulario DE-01'!F34)</f>
        <v/>
      </c>
      <c r="B21" s="55" t="str">
        <f>IF('Formulario DE-01'!B34="","",'Formulario DE-01'!B34)</f>
        <v/>
      </c>
      <c r="C21" t="str">
        <f>IF('Formulario DE-01'!H34="","",IF('Formulario DE-01'!H34=1,"Hombre","Mujer"))</f>
        <v/>
      </c>
      <c r="D21" t="str">
        <f ca="1">'Formulario DE-01'!M34</f>
        <v/>
      </c>
      <c r="E21" t="str">
        <f>IF(OR('Formulario DE-01'!J34="",'Formulario DE-01'!K34="",'Formulario DE-01'!L34=""),"",CONCATENATE('Formulario DE-01'!J34,"/",'Formulario DE-01'!K34,"/",'Formulario DE-01'!L34))</f>
        <v/>
      </c>
      <c r="P21" t="str">
        <f>IF('Formulario DE-01'!G34="","",VLOOKUP('Formulario DE-01'!G34,Datosadjuntos!$A$2:$C$15,2,0))</f>
        <v/>
      </c>
      <c r="Q21" t="str">
        <f>IF(P21="","",VLOOKUP(P21,Datosadjuntos!$B$2:$C$15,2,0))</f>
        <v/>
      </c>
      <c r="R21" t="str">
        <f>IF('Formulario DE-01'!N34="","",'Formulario DE-01'!N34)</f>
        <v/>
      </c>
      <c r="X21" s="69" t="str">
        <f t="shared" ca="1" si="0"/>
        <v/>
      </c>
      <c r="Y21" t="str">
        <f>IF(A21="","",'Formulario DE-01'!$AD$1)</f>
        <v/>
      </c>
      <c r="Z21" t="str">
        <f t="shared" si="1"/>
        <v/>
      </c>
    </row>
    <row r="22" spans="1:26" x14ac:dyDescent="0.25">
      <c r="A22" s="55" t="str">
        <f>IF('Formulario DE-01'!F35="","",'Formulario DE-01'!F35)</f>
        <v/>
      </c>
      <c r="B22" s="55" t="str">
        <f>IF('Formulario DE-01'!B35="","",'Formulario DE-01'!B35)</f>
        <v/>
      </c>
      <c r="C22" t="str">
        <f>IF('Formulario DE-01'!H35="","",IF('Formulario DE-01'!H35=1,"Hombre","Mujer"))</f>
        <v/>
      </c>
      <c r="D22" t="str">
        <f ca="1">'Formulario DE-01'!M35</f>
        <v/>
      </c>
      <c r="E22" t="str">
        <f>IF(OR('Formulario DE-01'!J35="",'Formulario DE-01'!K35="",'Formulario DE-01'!L35=""),"",CONCATENATE('Formulario DE-01'!J35,"/",'Formulario DE-01'!K35,"/",'Formulario DE-01'!L35))</f>
        <v/>
      </c>
      <c r="P22" t="str">
        <f>IF('Formulario DE-01'!G35="","",VLOOKUP('Formulario DE-01'!G35,Datosadjuntos!$A$2:$C$15,2,0))</f>
        <v/>
      </c>
      <c r="Q22" t="str">
        <f>IF(P22="","",VLOOKUP(P22,Datosadjuntos!$B$2:$C$15,2,0))</f>
        <v/>
      </c>
      <c r="R22" t="str">
        <f>IF('Formulario DE-01'!N35="","",'Formulario DE-01'!N35)</f>
        <v/>
      </c>
      <c r="X22" s="69" t="str">
        <f t="shared" ca="1" si="0"/>
        <v/>
      </c>
      <c r="Y22" t="str">
        <f>IF(A22="","",'Formulario DE-01'!$AD$1)</f>
        <v/>
      </c>
      <c r="Z22" t="str">
        <f t="shared" si="1"/>
        <v/>
      </c>
    </row>
    <row r="23" spans="1:26" x14ac:dyDescent="0.25">
      <c r="A23" s="55" t="str">
        <f>IF('Formulario DE-01'!F36="","",'Formulario DE-01'!F36)</f>
        <v/>
      </c>
      <c r="B23" s="55" t="str">
        <f>IF('Formulario DE-01'!B36="","",'Formulario DE-01'!B36)</f>
        <v/>
      </c>
      <c r="C23" t="str">
        <f>IF('Formulario DE-01'!H36="","",IF('Formulario DE-01'!H36=1,"Hombre","Mujer"))</f>
        <v/>
      </c>
      <c r="D23" t="str">
        <f ca="1">'Formulario DE-01'!M36</f>
        <v/>
      </c>
      <c r="E23" t="str">
        <f>IF(OR('Formulario DE-01'!J36="",'Formulario DE-01'!K36="",'Formulario DE-01'!L36=""),"",CONCATENATE('Formulario DE-01'!J36,"/",'Formulario DE-01'!K36,"/",'Formulario DE-01'!L36))</f>
        <v/>
      </c>
      <c r="P23" t="str">
        <f>IF('Formulario DE-01'!G36="","",VLOOKUP('Formulario DE-01'!G36,Datosadjuntos!$A$2:$C$15,2,0))</f>
        <v/>
      </c>
      <c r="Q23" t="str">
        <f>IF(P23="","",VLOOKUP(P23,Datosadjuntos!$B$2:$C$15,2,0))</f>
        <v/>
      </c>
      <c r="R23" t="str">
        <f>IF('Formulario DE-01'!N36="","",'Formulario DE-01'!N36)</f>
        <v/>
      </c>
      <c r="X23" s="69" t="str">
        <f t="shared" ca="1" si="0"/>
        <v/>
      </c>
      <c r="Y23" t="str">
        <f>IF(A23="","",'Formulario DE-01'!$AD$1)</f>
        <v/>
      </c>
      <c r="Z23" t="str">
        <f t="shared" si="1"/>
        <v/>
      </c>
    </row>
    <row r="24" spans="1:26" x14ac:dyDescent="0.25">
      <c r="A24" s="55" t="str">
        <f>IF('Formulario DE-01'!F37="","",'Formulario DE-01'!F37)</f>
        <v/>
      </c>
      <c r="B24" s="55" t="str">
        <f>IF('Formulario DE-01'!B37="","",'Formulario DE-01'!B37)</f>
        <v/>
      </c>
      <c r="C24" t="str">
        <f>IF('Formulario DE-01'!H37="","",IF('Formulario DE-01'!H37=1,"Hombre","Mujer"))</f>
        <v/>
      </c>
      <c r="D24" t="str">
        <f ca="1">'Formulario DE-01'!M37</f>
        <v/>
      </c>
      <c r="E24" t="str">
        <f>IF(OR('Formulario DE-01'!J37="",'Formulario DE-01'!K37="",'Formulario DE-01'!L37=""),"",CONCATENATE('Formulario DE-01'!J37,"/",'Formulario DE-01'!K37,"/",'Formulario DE-01'!L37))</f>
        <v/>
      </c>
      <c r="P24" t="str">
        <f>IF('Formulario DE-01'!G37="","",VLOOKUP('Formulario DE-01'!G37,Datosadjuntos!$A$2:$C$15,2,0))</f>
        <v/>
      </c>
      <c r="Q24" t="str">
        <f>IF(P24="","",VLOOKUP(P24,Datosadjuntos!$B$2:$C$15,2,0))</f>
        <v/>
      </c>
      <c r="R24" t="str">
        <f>IF('Formulario DE-01'!N37="","",'Formulario DE-01'!N37)</f>
        <v/>
      </c>
      <c r="X24" s="69" t="str">
        <f t="shared" ca="1" si="0"/>
        <v/>
      </c>
      <c r="Y24" t="str">
        <f>IF(A24="","",'Formulario DE-01'!$AD$1)</f>
        <v/>
      </c>
      <c r="Z24" t="str">
        <f t="shared" si="1"/>
        <v/>
      </c>
    </row>
    <row r="25" spans="1:26" x14ac:dyDescent="0.25">
      <c r="A25" s="55" t="str">
        <f>IF('Formulario DE-01'!F38="","",'Formulario DE-01'!F38)</f>
        <v/>
      </c>
      <c r="B25" s="55" t="str">
        <f>IF('Formulario DE-01'!B38="","",'Formulario DE-01'!B38)</f>
        <v/>
      </c>
      <c r="C25" t="str">
        <f>IF('Formulario DE-01'!H38="","",IF('Formulario DE-01'!H38=1,"Hombre","Mujer"))</f>
        <v/>
      </c>
      <c r="D25" t="str">
        <f ca="1">'Formulario DE-01'!M38</f>
        <v/>
      </c>
      <c r="E25" t="str">
        <f>IF(OR('Formulario DE-01'!J38="",'Formulario DE-01'!K38="",'Formulario DE-01'!L38=""),"",CONCATENATE('Formulario DE-01'!J38,"/",'Formulario DE-01'!K38,"/",'Formulario DE-01'!L38))</f>
        <v/>
      </c>
      <c r="P25" t="str">
        <f>IF('Formulario DE-01'!G38="","",VLOOKUP('Formulario DE-01'!G38,Datosadjuntos!$A$2:$C$15,2,0))</f>
        <v/>
      </c>
      <c r="Q25" t="str">
        <f>IF(P25="","",VLOOKUP(P25,Datosadjuntos!$B$2:$C$15,2,0))</f>
        <v/>
      </c>
      <c r="R25" t="str">
        <f>IF('Formulario DE-01'!N38="","",'Formulario DE-01'!N38)</f>
        <v/>
      </c>
      <c r="X25" s="69" t="str">
        <f t="shared" ca="1" si="0"/>
        <v/>
      </c>
      <c r="Y25" t="str">
        <f>IF(A25="","",'Formulario DE-01'!$AD$1)</f>
        <v/>
      </c>
      <c r="Z25" t="str">
        <f t="shared" si="1"/>
        <v/>
      </c>
    </row>
    <row r="26" spans="1:26" x14ac:dyDescent="0.25">
      <c r="A26" s="55" t="str">
        <f>IF('Formulario DE-01'!F39="","",'Formulario DE-01'!F39)</f>
        <v/>
      </c>
      <c r="B26" s="55" t="str">
        <f>IF('Formulario DE-01'!B39="","",'Formulario DE-01'!B39)</f>
        <v/>
      </c>
      <c r="C26" t="str">
        <f>IF('Formulario DE-01'!H39="","",IF('Formulario DE-01'!H39=1,"Hombre","Mujer"))</f>
        <v/>
      </c>
      <c r="D26" t="str">
        <f ca="1">'Formulario DE-01'!M39</f>
        <v/>
      </c>
      <c r="E26" t="str">
        <f>IF(OR('Formulario DE-01'!J39="",'Formulario DE-01'!K39="",'Formulario DE-01'!L39=""),"",CONCATENATE('Formulario DE-01'!J39,"/",'Formulario DE-01'!K39,"/",'Formulario DE-01'!L39))</f>
        <v/>
      </c>
      <c r="P26" t="str">
        <f>IF('Formulario DE-01'!G39="","",VLOOKUP('Formulario DE-01'!G39,Datosadjuntos!$A$2:$C$15,2,0))</f>
        <v/>
      </c>
      <c r="Q26" t="str">
        <f>IF(P26="","",VLOOKUP(P26,Datosadjuntos!$B$2:$C$15,2,0))</f>
        <v/>
      </c>
      <c r="R26" t="str">
        <f>IF('Formulario DE-01'!N39="","",'Formulario DE-01'!N39)</f>
        <v/>
      </c>
      <c r="X26" s="69" t="str">
        <f t="shared" ca="1" si="0"/>
        <v/>
      </c>
      <c r="Y26" t="str">
        <f>IF(A26="","",'Formulario DE-01'!$AD$1)</f>
        <v/>
      </c>
      <c r="Z26" t="str">
        <f t="shared" si="1"/>
        <v/>
      </c>
    </row>
    <row r="27" spans="1:26" x14ac:dyDescent="0.25">
      <c r="A27" s="55" t="str">
        <f>IF('Formulario DE-01'!F40="","",'Formulario DE-01'!F40)</f>
        <v/>
      </c>
      <c r="B27" s="55" t="str">
        <f>IF('Formulario DE-01'!B40="","",'Formulario DE-01'!B40)</f>
        <v/>
      </c>
      <c r="C27" t="str">
        <f>IF('Formulario DE-01'!H40="","",IF('Formulario DE-01'!H40=1,"Hombre","Mujer"))</f>
        <v/>
      </c>
      <c r="D27" t="str">
        <f ca="1">'Formulario DE-01'!M40</f>
        <v/>
      </c>
      <c r="E27" t="str">
        <f>IF(OR('Formulario DE-01'!J40="",'Formulario DE-01'!K40="",'Formulario DE-01'!L40=""),"",CONCATENATE('Formulario DE-01'!J40,"/",'Formulario DE-01'!K40,"/",'Formulario DE-01'!L40))</f>
        <v/>
      </c>
      <c r="P27" t="str">
        <f>IF('Formulario DE-01'!G40="","",VLOOKUP('Formulario DE-01'!G40,Datosadjuntos!$A$2:$C$15,2,0))</f>
        <v/>
      </c>
      <c r="Q27" t="str">
        <f>IF(P27="","",VLOOKUP(P27,Datosadjuntos!$B$2:$C$15,2,0))</f>
        <v/>
      </c>
      <c r="R27" t="str">
        <f>IF('Formulario DE-01'!N40="","",'Formulario DE-01'!N40)</f>
        <v/>
      </c>
      <c r="X27" s="69" t="str">
        <f t="shared" ca="1" si="0"/>
        <v/>
      </c>
      <c r="Y27" t="str">
        <f>IF(A27="","",'Formulario DE-01'!$AD$1)</f>
        <v/>
      </c>
      <c r="Z27" t="str">
        <f t="shared" si="1"/>
        <v/>
      </c>
    </row>
    <row r="28" spans="1:26" x14ac:dyDescent="0.25">
      <c r="A28" s="55" t="str">
        <f>IF('Formulario DE-01'!F41="","",'Formulario DE-01'!F41)</f>
        <v/>
      </c>
      <c r="B28" s="55" t="str">
        <f>IF('Formulario DE-01'!B41="","",'Formulario DE-01'!B41)</f>
        <v/>
      </c>
      <c r="C28" t="str">
        <f>IF('Formulario DE-01'!H41="","",IF('Formulario DE-01'!H41=1,"Hombre","Mujer"))</f>
        <v/>
      </c>
      <c r="D28" t="str">
        <f ca="1">'Formulario DE-01'!M41</f>
        <v/>
      </c>
      <c r="E28" t="str">
        <f>IF(OR('Formulario DE-01'!J41="",'Formulario DE-01'!K41="",'Formulario DE-01'!L41=""),"",CONCATENATE('Formulario DE-01'!J41,"/",'Formulario DE-01'!K41,"/",'Formulario DE-01'!L41))</f>
        <v/>
      </c>
      <c r="P28" t="str">
        <f>IF('Formulario DE-01'!G41="","",VLOOKUP('Formulario DE-01'!G41,Datosadjuntos!$A$2:$C$15,2,0))</f>
        <v/>
      </c>
      <c r="Q28" t="str">
        <f>IF(P28="","",VLOOKUP(P28,Datosadjuntos!$B$2:$C$15,2,0))</f>
        <v/>
      </c>
      <c r="R28" t="str">
        <f>IF('Formulario DE-01'!N41="","",'Formulario DE-01'!N41)</f>
        <v/>
      </c>
      <c r="X28" s="69" t="str">
        <f t="shared" ca="1" si="0"/>
        <v/>
      </c>
      <c r="Y28" t="str">
        <f>IF(A28="","",'Formulario DE-01'!$AD$1)</f>
        <v/>
      </c>
      <c r="Z28" t="str">
        <f t="shared" si="1"/>
        <v/>
      </c>
    </row>
    <row r="29" spans="1:26" x14ac:dyDescent="0.25">
      <c r="A29" s="55" t="str">
        <f>IF('Formulario DE-01'!F42="","",'Formulario DE-01'!F42)</f>
        <v/>
      </c>
      <c r="B29" s="55" t="str">
        <f>IF('Formulario DE-01'!B42="","",'Formulario DE-01'!B42)</f>
        <v/>
      </c>
      <c r="C29" t="str">
        <f>IF('Formulario DE-01'!H42="","",IF('Formulario DE-01'!H42=1,"Hombre","Mujer"))</f>
        <v/>
      </c>
      <c r="D29" t="str">
        <f ca="1">'Formulario DE-01'!M42</f>
        <v/>
      </c>
      <c r="E29" t="str">
        <f>IF(OR('Formulario DE-01'!J42="",'Formulario DE-01'!K42="",'Formulario DE-01'!L42=""),"",CONCATENATE('Formulario DE-01'!J42,"/",'Formulario DE-01'!K42,"/",'Formulario DE-01'!L42))</f>
        <v/>
      </c>
      <c r="P29" t="str">
        <f>IF('Formulario DE-01'!G42="","",VLOOKUP('Formulario DE-01'!G42,Datosadjuntos!$A$2:$C$15,2,0))</f>
        <v/>
      </c>
      <c r="Q29" t="str">
        <f>IF(P29="","",VLOOKUP(P29,Datosadjuntos!$B$2:$C$15,2,0))</f>
        <v/>
      </c>
      <c r="R29" t="str">
        <f>IF('Formulario DE-01'!N42="","",'Formulario DE-01'!N42)</f>
        <v/>
      </c>
      <c r="X29" s="69" t="str">
        <f t="shared" ca="1" si="0"/>
        <v/>
      </c>
      <c r="Y29" t="str">
        <f>IF(A29="","",'Formulario DE-01'!$AD$1)</f>
        <v/>
      </c>
      <c r="Z29" t="str">
        <f t="shared" si="1"/>
        <v/>
      </c>
    </row>
    <row r="30" spans="1:26" x14ac:dyDescent="0.25">
      <c r="A30" s="55" t="str">
        <f>IF('Formulario DE-01'!F43="","",'Formulario DE-01'!F43)</f>
        <v/>
      </c>
      <c r="B30" s="55" t="str">
        <f>IF('Formulario DE-01'!B43="","",'Formulario DE-01'!B43)</f>
        <v/>
      </c>
      <c r="C30" t="str">
        <f>IF('Formulario DE-01'!H43="","",IF('Formulario DE-01'!H43=1,"Hombre","Mujer"))</f>
        <v/>
      </c>
      <c r="D30" t="str">
        <f ca="1">'Formulario DE-01'!M43</f>
        <v/>
      </c>
      <c r="E30" t="str">
        <f>IF(OR('Formulario DE-01'!J43="",'Formulario DE-01'!K43="",'Formulario DE-01'!L43=""),"",CONCATENATE('Formulario DE-01'!J43,"/",'Formulario DE-01'!K43,"/",'Formulario DE-01'!L43))</f>
        <v/>
      </c>
      <c r="P30" t="str">
        <f>IF('Formulario DE-01'!G43="","",VLOOKUP('Formulario DE-01'!G43,Datosadjuntos!$A$2:$C$15,2,0))</f>
        <v/>
      </c>
      <c r="Q30" t="str">
        <f>IF(P30="","",VLOOKUP(P30,Datosadjuntos!$B$2:$C$15,2,0))</f>
        <v/>
      </c>
      <c r="R30" t="str">
        <f>IF('Formulario DE-01'!N43="","",'Formulario DE-01'!N43)</f>
        <v/>
      </c>
      <c r="X30" s="69" t="str">
        <f t="shared" ca="1" si="0"/>
        <v/>
      </c>
      <c r="Y30" t="str">
        <f>IF(A30="","",'Formulario DE-01'!$AD$1)</f>
        <v/>
      </c>
      <c r="Z30" t="str">
        <f t="shared" si="1"/>
        <v/>
      </c>
    </row>
    <row r="31" spans="1:26" x14ac:dyDescent="0.25">
      <c r="A31" s="55" t="str">
        <f>IF('Formulario DE-01'!F44="","",'Formulario DE-01'!F44)</f>
        <v/>
      </c>
      <c r="B31" s="55" t="str">
        <f>IF('Formulario DE-01'!B44="","",'Formulario DE-01'!B44)</f>
        <v/>
      </c>
      <c r="C31" t="str">
        <f>IF('Formulario DE-01'!H44="","",IF('Formulario DE-01'!H44=1,"Hombre","Mujer"))</f>
        <v/>
      </c>
      <c r="D31" t="str">
        <f ca="1">'Formulario DE-01'!M44</f>
        <v/>
      </c>
      <c r="E31" t="str">
        <f>IF(OR('Formulario DE-01'!J44="",'Formulario DE-01'!K44="",'Formulario DE-01'!L44=""),"",CONCATENATE('Formulario DE-01'!J44,"/",'Formulario DE-01'!K44,"/",'Formulario DE-01'!L44))</f>
        <v/>
      </c>
      <c r="P31" t="str">
        <f>IF('Formulario DE-01'!G44="","",VLOOKUP('Formulario DE-01'!G44,Datosadjuntos!$A$2:$C$15,2,0))</f>
        <v/>
      </c>
      <c r="Q31" t="str">
        <f>IF(P31="","",VLOOKUP(P31,Datosadjuntos!$B$2:$C$15,2,0))</f>
        <v/>
      </c>
      <c r="R31" t="str">
        <f>IF('Formulario DE-01'!N44="","",'Formulario DE-01'!N44)</f>
        <v/>
      </c>
      <c r="X31" s="69" t="str">
        <f t="shared" ca="1" si="0"/>
        <v/>
      </c>
      <c r="Y31" t="str">
        <f>IF(A31="","",'Formulario DE-01'!$AD$1)</f>
        <v/>
      </c>
      <c r="Z31" t="str">
        <f t="shared" si="1"/>
        <v/>
      </c>
    </row>
    <row r="32" spans="1:26" x14ac:dyDescent="0.25">
      <c r="A32" s="55" t="str">
        <f>IF('Formulario DE-01'!F45="","",'Formulario DE-01'!F45)</f>
        <v/>
      </c>
      <c r="B32" s="55" t="str">
        <f>IF('Formulario DE-01'!B45="","",'Formulario DE-01'!B45)</f>
        <v/>
      </c>
      <c r="C32" t="str">
        <f>IF('Formulario DE-01'!H45="","",IF('Formulario DE-01'!H45=1,"Hombre","Mujer"))</f>
        <v/>
      </c>
      <c r="D32" t="str">
        <f ca="1">'Formulario DE-01'!M45</f>
        <v/>
      </c>
      <c r="E32" t="str">
        <f>IF(OR('Formulario DE-01'!J45="",'Formulario DE-01'!K45="",'Formulario DE-01'!L45=""),"",CONCATENATE('Formulario DE-01'!J45,"/",'Formulario DE-01'!K45,"/",'Formulario DE-01'!L45))</f>
        <v/>
      </c>
      <c r="P32" t="str">
        <f>IF('Formulario DE-01'!G45="","",VLOOKUP('Formulario DE-01'!G45,Datosadjuntos!$A$2:$C$15,2,0))</f>
        <v/>
      </c>
      <c r="Q32" t="str">
        <f>IF(P32="","",VLOOKUP(P32,Datosadjuntos!$B$2:$C$15,2,0))</f>
        <v/>
      </c>
      <c r="R32" t="str">
        <f>IF('Formulario DE-01'!N45="","",'Formulario DE-01'!N45)</f>
        <v/>
      </c>
      <c r="X32" s="69" t="str">
        <f t="shared" ca="1" si="0"/>
        <v/>
      </c>
      <c r="Y32" t="str">
        <f>IF(A32="","",'Formulario DE-01'!$AD$1)</f>
        <v/>
      </c>
      <c r="Z32" t="str">
        <f t="shared" si="1"/>
        <v/>
      </c>
    </row>
    <row r="33" spans="1:26" x14ac:dyDescent="0.25">
      <c r="A33" s="55" t="str">
        <f>IF('Formulario DE-01'!F46="","",'Formulario DE-01'!F46)</f>
        <v/>
      </c>
      <c r="B33" s="55" t="str">
        <f>IF('Formulario DE-01'!B46="","",'Formulario DE-01'!B46)</f>
        <v/>
      </c>
      <c r="C33" t="str">
        <f>IF('Formulario DE-01'!H46="","",IF('Formulario DE-01'!H46=1,"Hombre","Mujer"))</f>
        <v/>
      </c>
      <c r="D33" t="str">
        <f ca="1">'Formulario DE-01'!M46</f>
        <v/>
      </c>
      <c r="E33" t="str">
        <f>IF(OR('Formulario DE-01'!J46="",'Formulario DE-01'!K46="",'Formulario DE-01'!L46=""),"",CONCATENATE('Formulario DE-01'!J46,"/",'Formulario DE-01'!K46,"/",'Formulario DE-01'!L46))</f>
        <v/>
      </c>
      <c r="P33" t="str">
        <f>IF('Formulario DE-01'!G46="","",VLOOKUP('Formulario DE-01'!G46,Datosadjuntos!$A$2:$C$15,2,0))</f>
        <v/>
      </c>
      <c r="Q33" t="str">
        <f>IF(P33="","",VLOOKUP(P33,Datosadjuntos!$B$2:$C$15,2,0))</f>
        <v/>
      </c>
      <c r="R33" t="str">
        <f>IF('Formulario DE-01'!N46="","",'Formulario DE-01'!N46)</f>
        <v/>
      </c>
      <c r="X33" s="69" t="str">
        <f t="shared" ca="1" si="0"/>
        <v/>
      </c>
      <c r="Y33" t="str">
        <f>IF(A33="","",'Formulario DE-01'!$AD$1)</f>
        <v/>
      </c>
      <c r="Z33" t="str">
        <f t="shared" si="1"/>
        <v/>
      </c>
    </row>
    <row r="34" spans="1:26" x14ac:dyDescent="0.25">
      <c r="A34" s="55" t="str">
        <f>IF('Formulario DE-01'!F47="","",'Formulario DE-01'!F47)</f>
        <v/>
      </c>
      <c r="B34" s="55" t="str">
        <f>IF('Formulario DE-01'!B47="","",'Formulario DE-01'!B47)</f>
        <v/>
      </c>
      <c r="C34" t="str">
        <f>IF('Formulario DE-01'!H47="","",IF('Formulario DE-01'!H47=1,"Hombre","Mujer"))</f>
        <v/>
      </c>
      <c r="D34" t="str">
        <f ca="1">'Formulario DE-01'!M47</f>
        <v/>
      </c>
      <c r="E34" t="str">
        <f>IF(OR('Formulario DE-01'!J47="",'Formulario DE-01'!K47="",'Formulario DE-01'!L47=""),"",CONCATENATE('Formulario DE-01'!J47,"/",'Formulario DE-01'!K47,"/",'Formulario DE-01'!L47))</f>
        <v/>
      </c>
      <c r="P34" t="str">
        <f>IF('Formulario DE-01'!G47="","",VLOOKUP('Formulario DE-01'!G47,Datosadjuntos!$A$2:$C$15,2,0))</f>
        <v/>
      </c>
      <c r="Q34" t="str">
        <f>IF(P34="","",VLOOKUP(P34,Datosadjuntos!$B$2:$C$15,2,0))</f>
        <v/>
      </c>
      <c r="R34" t="str">
        <f>IF('Formulario DE-01'!N47="","",'Formulario DE-01'!N47)</f>
        <v/>
      </c>
      <c r="X34" s="69" t="str">
        <f t="shared" ca="1" si="0"/>
        <v/>
      </c>
      <c r="Y34" t="str">
        <f>IF(A34="","",'Formulario DE-01'!$AD$1)</f>
        <v/>
      </c>
      <c r="Z34" t="str">
        <f t="shared" si="1"/>
        <v/>
      </c>
    </row>
    <row r="35" spans="1:26" x14ac:dyDescent="0.25">
      <c r="A35" s="55" t="str">
        <f>IF('Formulario DE-01'!F48="","",'Formulario DE-01'!F48)</f>
        <v/>
      </c>
      <c r="B35" s="55" t="str">
        <f>IF('Formulario DE-01'!B48="","",'Formulario DE-01'!B48)</f>
        <v/>
      </c>
      <c r="C35" t="str">
        <f>IF('Formulario DE-01'!H48="","",IF('Formulario DE-01'!H48=1,"Hombre","Mujer"))</f>
        <v/>
      </c>
      <c r="D35" t="str">
        <f ca="1">'Formulario DE-01'!M48</f>
        <v/>
      </c>
      <c r="E35" t="str">
        <f>IF(OR('Formulario DE-01'!J48="",'Formulario DE-01'!K48="",'Formulario DE-01'!L48=""),"",CONCATENATE('Formulario DE-01'!J48,"/",'Formulario DE-01'!K48,"/",'Formulario DE-01'!L48))</f>
        <v/>
      </c>
      <c r="P35" t="str">
        <f>IF('Formulario DE-01'!G48="","",VLOOKUP('Formulario DE-01'!G48,Datosadjuntos!$A$2:$C$15,2,0))</f>
        <v/>
      </c>
      <c r="Q35" t="str">
        <f>IF(P35="","",VLOOKUP(P35,Datosadjuntos!$B$2:$C$15,2,0))</f>
        <v/>
      </c>
      <c r="R35" t="str">
        <f>IF('Formulario DE-01'!N48="","",'Formulario DE-01'!N48)</f>
        <v/>
      </c>
      <c r="X35" s="69" t="str">
        <f t="shared" ca="1" si="0"/>
        <v/>
      </c>
      <c r="Y35" t="str">
        <f>IF(A35="","",'Formulario DE-01'!$AD$1)</f>
        <v/>
      </c>
      <c r="Z35" t="str">
        <f t="shared" si="1"/>
        <v/>
      </c>
    </row>
    <row r="36" spans="1:26" x14ac:dyDescent="0.25">
      <c r="A36" s="55" t="str">
        <f>IF('Formulario DE-01'!F49="","",'Formulario DE-01'!F49)</f>
        <v/>
      </c>
      <c r="B36" s="55" t="str">
        <f>IF('Formulario DE-01'!B49="","",'Formulario DE-01'!B49)</f>
        <v/>
      </c>
      <c r="C36" t="str">
        <f>IF('Formulario DE-01'!H49="","",IF('Formulario DE-01'!H49=1,"Hombre","Mujer"))</f>
        <v/>
      </c>
      <c r="D36" t="str">
        <f ca="1">'Formulario DE-01'!M49</f>
        <v/>
      </c>
      <c r="E36" t="str">
        <f>IF(OR('Formulario DE-01'!J49="",'Formulario DE-01'!K49="",'Formulario DE-01'!L49=""),"",CONCATENATE('Formulario DE-01'!J49,"/",'Formulario DE-01'!K49,"/",'Formulario DE-01'!L49))</f>
        <v/>
      </c>
      <c r="P36" t="str">
        <f>IF('Formulario DE-01'!G49="","",VLOOKUP('Formulario DE-01'!G49,Datosadjuntos!$A$2:$C$15,2,0))</f>
        <v/>
      </c>
      <c r="Q36" t="str">
        <f>IF(P36="","",VLOOKUP(P36,Datosadjuntos!$B$2:$C$15,2,0))</f>
        <v/>
      </c>
      <c r="R36" t="str">
        <f>IF('Formulario DE-01'!N49="","",'Formulario DE-01'!N49)</f>
        <v/>
      </c>
      <c r="X36" s="69" t="str">
        <f t="shared" ca="1" si="0"/>
        <v/>
      </c>
      <c r="Y36" t="str">
        <f>IF(A36="","",'Formulario DE-01'!$AD$1)</f>
        <v/>
      </c>
      <c r="Z36" t="str">
        <f t="shared" si="1"/>
        <v/>
      </c>
    </row>
    <row r="37" spans="1:26" x14ac:dyDescent="0.25">
      <c r="A37" s="55" t="str">
        <f>IF('Formulario DE-01'!F50="","",'Formulario DE-01'!F50)</f>
        <v/>
      </c>
      <c r="B37" s="55" t="str">
        <f>IF('Formulario DE-01'!B50="","",'Formulario DE-01'!B50)</f>
        <v/>
      </c>
      <c r="C37" t="str">
        <f>IF('Formulario DE-01'!H50="","",IF('Formulario DE-01'!H50=1,"Hombre","Mujer"))</f>
        <v/>
      </c>
      <c r="D37" t="str">
        <f ca="1">'Formulario DE-01'!M50</f>
        <v/>
      </c>
      <c r="E37" t="str">
        <f>IF(OR('Formulario DE-01'!J50="",'Formulario DE-01'!K50="",'Formulario DE-01'!L50=""),"",CONCATENATE('Formulario DE-01'!J50,"/",'Formulario DE-01'!K50,"/",'Formulario DE-01'!L50))</f>
        <v/>
      </c>
      <c r="P37" t="str">
        <f>IF('Formulario DE-01'!G50="","",VLOOKUP('Formulario DE-01'!G50,Datosadjuntos!$A$2:$C$15,2,0))</f>
        <v/>
      </c>
      <c r="Q37" t="str">
        <f>IF(P37="","",VLOOKUP(P37,Datosadjuntos!$B$2:$C$15,2,0))</f>
        <v/>
      </c>
      <c r="R37" t="str">
        <f>IF('Formulario DE-01'!N50="","",'Formulario DE-01'!N50)</f>
        <v/>
      </c>
      <c r="X37" s="69" t="str">
        <f t="shared" ca="1" si="0"/>
        <v/>
      </c>
      <c r="Y37" t="str">
        <f>IF(A37="","",'Formulario DE-01'!$AD$1)</f>
        <v/>
      </c>
      <c r="Z37" t="str">
        <f t="shared" si="1"/>
        <v/>
      </c>
    </row>
    <row r="38" spans="1:26" x14ac:dyDescent="0.25">
      <c r="A38" s="55" t="str">
        <f>IF('Formulario DE-01'!F51="","",'Formulario DE-01'!F51)</f>
        <v/>
      </c>
      <c r="B38" s="55" t="str">
        <f>IF('Formulario DE-01'!B51="","",'Formulario DE-01'!B51)</f>
        <v/>
      </c>
      <c r="C38" t="str">
        <f>IF('Formulario DE-01'!H51="","",IF('Formulario DE-01'!H51=1,"Hombre","Mujer"))</f>
        <v/>
      </c>
      <c r="D38" t="str">
        <f ca="1">'Formulario DE-01'!M51</f>
        <v/>
      </c>
      <c r="E38" t="str">
        <f>IF(OR('Formulario DE-01'!J51="",'Formulario DE-01'!K51="",'Formulario DE-01'!L51=""),"",CONCATENATE('Formulario DE-01'!J51,"/",'Formulario DE-01'!K51,"/",'Formulario DE-01'!L51))</f>
        <v/>
      </c>
      <c r="P38" t="str">
        <f>IF('Formulario DE-01'!G51="","",VLOOKUP('Formulario DE-01'!G51,Datosadjuntos!$A$2:$C$15,2,0))</f>
        <v/>
      </c>
      <c r="Q38" t="str">
        <f>IF(P38="","",VLOOKUP(P38,Datosadjuntos!$B$2:$C$15,2,0))</f>
        <v/>
      </c>
      <c r="R38" t="str">
        <f>IF('Formulario DE-01'!N51="","",'Formulario DE-01'!N51)</f>
        <v/>
      </c>
      <c r="X38" s="69" t="str">
        <f t="shared" ca="1" si="0"/>
        <v/>
      </c>
      <c r="Y38" t="str">
        <f>IF(A38="","",'Formulario DE-01'!$AD$1)</f>
        <v/>
      </c>
      <c r="Z38" t="str">
        <f t="shared" si="1"/>
        <v/>
      </c>
    </row>
    <row r="39" spans="1:26" x14ac:dyDescent="0.25">
      <c r="A39" s="55" t="str">
        <f>IF('Formulario DE-01'!F52="","",'Formulario DE-01'!F52)</f>
        <v/>
      </c>
      <c r="B39" s="55" t="str">
        <f>IF('Formulario DE-01'!B52="","",'Formulario DE-01'!B52)</f>
        <v/>
      </c>
      <c r="C39" t="str">
        <f>IF('Formulario DE-01'!H52="","",IF('Formulario DE-01'!H52=1,"Hombre","Mujer"))</f>
        <v/>
      </c>
      <c r="D39" t="str">
        <f ca="1">'Formulario DE-01'!M52</f>
        <v/>
      </c>
      <c r="E39" t="str">
        <f>IF(OR('Formulario DE-01'!J52="",'Formulario DE-01'!K52="",'Formulario DE-01'!L52=""),"",CONCATENATE('Formulario DE-01'!J52,"/",'Formulario DE-01'!K52,"/",'Formulario DE-01'!L52))</f>
        <v/>
      </c>
      <c r="P39" t="str">
        <f>IF('Formulario DE-01'!G52="","",VLOOKUP('Formulario DE-01'!G52,Datosadjuntos!$A$2:$C$15,2,0))</f>
        <v/>
      </c>
      <c r="Q39" t="str">
        <f>IF(P39="","",VLOOKUP(P39,Datosadjuntos!$B$2:$C$15,2,0))</f>
        <v/>
      </c>
      <c r="R39" t="str">
        <f>IF('Formulario DE-01'!N52="","",'Formulario DE-01'!N52)</f>
        <v/>
      </c>
      <c r="X39" s="69" t="str">
        <f t="shared" ca="1" si="0"/>
        <v/>
      </c>
      <c r="Y39" t="str">
        <f>IF(A39="","",'Formulario DE-01'!$AD$1)</f>
        <v/>
      </c>
      <c r="Z39" t="str">
        <f t="shared" si="1"/>
        <v/>
      </c>
    </row>
    <row r="40" spans="1:26" x14ac:dyDescent="0.25">
      <c r="A40" s="55" t="str">
        <f>IF('Formulario DE-01'!F53="","",'Formulario DE-01'!F53)</f>
        <v/>
      </c>
      <c r="B40" s="55" t="str">
        <f>IF('Formulario DE-01'!B53="","",'Formulario DE-01'!B53)</f>
        <v/>
      </c>
      <c r="C40" t="str">
        <f>IF('Formulario DE-01'!H53="","",IF('Formulario DE-01'!H53=1,"Hombre","Mujer"))</f>
        <v/>
      </c>
      <c r="D40" t="str">
        <f ca="1">'Formulario DE-01'!M53</f>
        <v/>
      </c>
      <c r="E40" t="str">
        <f>IF(OR('Formulario DE-01'!J53="",'Formulario DE-01'!K53="",'Formulario DE-01'!L53=""),"",CONCATENATE('Formulario DE-01'!J53,"/",'Formulario DE-01'!K53,"/",'Formulario DE-01'!L53))</f>
        <v/>
      </c>
      <c r="P40" t="str">
        <f>IF('Formulario DE-01'!G53="","",VLOOKUP('Formulario DE-01'!G53,Datosadjuntos!$A$2:$C$15,2,0))</f>
        <v/>
      </c>
      <c r="Q40" t="str">
        <f>IF(P40="","",VLOOKUP(P40,Datosadjuntos!$B$2:$C$15,2,0))</f>
        <v/>
      </c>
      <c r="R40" t="str">
        <f>IF('Formulario DE-01'!N53="","",'Formulario DE-01'!N53)</f>
        <v/>
      </c>
      <c r="X40" s="69" t="str">
        <f t="shared" ca="1" si="0"/>
        <v/>
      </c>
      <c r="Y40" t="str">
        <f>IF(A40="","",'Formulario DE-01'!$AD$1)</f>
        <v/>
      </c>
      <c r="Z40" t="str">
        <f t="shared" si="1"/>
        <v/>
      </c>
    </row>
    <row r="41" spans="1:26" x14ac:dyDescent="0.25">
      <c r="A41" s="55" t="str">
        <f>IF('Formulario DE-01'!F54="","",'Formulario DE-01'!F54)</f>
        <v/>
      </c>
      <c r="B41" s="55" t="str">
        <f>IF('Formulario DE-01'!B54="","",'Formulario DE-01'!B54)</f>
        <v/>
      </c>
      <c r="C41" t="str">
        <f>IF('Formulario DE-01'!H54="","",IF('Formulario DE-01'!H54=1,"Hombre","Mujer"))</f>
        <v/>
      </c>
      <c r="D41" t="str">
        <f ca="1">'Formulario DE-01'!M54</f>
        <v/>
      </c>
      <c r="E41" t="str">
        <f>IF(OR('Formulario DE-01'!J54="",'Formulario DE-01'!K54="",'Formulario DE-01'!L54=""),"",CONCATENATE('Formulario DE-01'!J54,"/",'Formulario DE-01'!K54,"/",'Formulario DE-01'!L54))</f>
        <v/>
      </c>
      <c r="P41" t="str">
        <f>IF('Formulario DE-01'!G54="","",VLOOKUP('Formulario DE-01'!G54,Datosadjuntos!$A$2:$C$15,2,0))</f>
        <v/>
      </c>
      <c r="Q41" t="str">
        <f>IF(P41="","",VLOOKUP(P41,Datosadjuntos!$B$2:$C$15,2,0))</f>
        <v/>
      </c>
      <c r="R41" t="str">
        <f>IF('Formulario DE-01'!N54="","",'Formulario DE-01'!N54)</f>
        <v/>
      </c>
      <c r="X41" s="69" t="str">
        <f t="shared" ca="1" si="0"/>
        <v/>
      </c>
      <c r="Y41" t="str">
        <f>IF(A41="","",'Formulario DE-01'!$AD$1)</f>
        <v/>
      </c>
      <c r="Z41" t="str">
        <f t="shared" si="1"/>
        <v/>
      </c>
    </row>
    <row r="42" spans="1:26" x14ac:dyDescent="0.25">
      <c r="A42" s="55" t="str">
        <f>IF('Formulario DE-01'!F55="","",'Formulario DE-01'!F55)</f>
        <v/>
      </c>
      <c r="B42" s="55" t="str">
        <f>IF('Formulario DE-01'!B55="","",'Formulario DE-01'!B55)</f>
        <v/>
      </c>
      <c r="C42" t="str">
        <f>IF('Formulario DE-01'!H55="","",IF('Formulario DE-01'!H55=1,"Hombre","Mujer"))</f>
        <v/>
      </c>
      <c r="D42" t="str">
        <f ca="1">'Formulario DE-01'!M55</f>
        <v/>
      </c>
      <c r="E42" t="str">
        <f>IF(OR('Formulario DE-01'!J55="",'Formulario DE-01'!K55="",'Formulario DE-01'!L55=""),"",CONCATENATE('Formulario DE-01'!J55,"/",'Formulario DE-01'!K55,"/",'Formulario DE-01'!L55))</f>
        <v/>
      </c>
      <c r="P42" t="str">
        <f>IF('Formulario DE-01'!G55="","",VLOOKUP('Formulario DE-01'!G55,Datosadjuntos!$A$2:$C$15,2,0))</f>
        <v/>
      </c>
      <c r="Q42" t="str">
        <f>IF(P42="","",VLOOKUP(P42,Datosadjuntos!$B$2:$C$15,2,0))</f>
        <v/>
      </c>
      <c r="R42" t="str">
        <f>IF('Formulario DE-01'!N55="","",'Formulario DE-01'!N55)</f>
        <v/>
      </c>
      <c r="X42" s="69" t="str">
        <f t="shared" ca="1" si="0"/>
        <v/>
      </c>
      <c r="Y42" t="str">
        <f>IF(A42="","",'Formulario DE-01'!$AD$1)</f>
        <v/>
      </c>
      <c r="Z42" t="str">
        <f t="shared" si="1"/>
        <v/>
      </c>
    </row>
    <row r="43" spans="1:26" x14ac:dyDescent="0.25">
      <c r="A43" s="55" t="str">
        <f>IF('Formulario DE-01'!F56="","",'Formulario DE-01'!F56)</f>
        <v/>
      </c>
      <c r="B43" s="55" t="str">
        <f>IF('Formulario DE-01'!B56="","",'Formulario DE-01'!B56)</f>
        <v/>
      </c>
      <c r="C43" t="str">
        <f>IF('Formulario DE-01'!H56="","",IF('Formulario DE-01'!H56=1,"Hombre","Mujer"))</f>
        <v/>
      </c>
      <c r="D43" t="str">
        <f ca="1">'Formulario DE-01'!M56</f>
        <v/>
      </c>
      <c r="E43" t="str">
        <f>IF(OR('Formulario DE-01'!J56="",'Formulario DE-01'!K56="",'Formulario DE-01'!L56=""),"",CONCATENATE('Formulario DE-01'!J56,"/",'Formulario DE-01'!K56,"/",'Formulario DE-01'!L56))</f>
        <v/>
      </c>
      <c r="P43" t="str">
        <f>IF('Formulario DE-01'!G56="","",VLOOKUP('Formulario DE-01'!G56,Datosadjuntos!$A$2:$C$15,2,0))</f>
        <v/>
      </c>
      <c r="Q43" t="str">
        <f>IF(P43="","",VLOOKUP(P43,Datosadjuntos!$B$2:$C$15,2,0))</f>
        <v/>
      </c>
      <c r="R43" t="str">
        <f>IF('Formulario DE-01'!N56="","",'Formulario DE-01'!N56)</f>
        <v/>
      </c>
      <c r="X43" s="69" t="str">
        <f t="shared" ca="1" si="0"/>
        <v/>
      </c>
      <c r="Y43" t="str">
        <f>IF(A43="","",'Formulario DE-01'!$AD$1)</f>
        <v/>
      </c>
      <c r="Z43" t="str">
        <f t="shared" si="1"/>
        <v/>
      </c>
    </row>
    <row r="44" spans="1:26" x14ac:dyDescent="0.25">
      <c r="A44" s="55" t="str">
        <f>IF('Formulario DE-01'!F57="","",'Formulario DE-01'!F57)</f>
        <v/>
      </c>
      <c r="B44" s="55" t="str">
        <f>IF('Formulario DE-01'!B57="","",'Formulario DE-01'!B57)</f>
        <v/>
      </c>
      <c r="C44" t="str">
        <f>IF('Formulario DE-01'!H57="","",IF('Formulario DE-01'!H57=1,"Hombre","Mujer"))</f>
        <v/>
      </c>
      <c r="D44" t="str">
        <f ca="1">'Formulario DE-01'!M57</f>
        <v/>
      </c>
      <c r="E44" t="str">
        <f>IF(OR('Formulario DE-01'!J57="",'Formulario DE-01'!K57="",'Formulario DE-01'!L57=""),"",CONCATENATE('Formulario DE-01'!J57,"/",'Formulario DE-01'!K57,"/",'Formulario DE-01'!L57))</f>
        <v/>
      </c>
      <c r="P44" t="str">
        <f>IF('Formulario DE-01'!G57="","",VLOOKUP('Formulario DE-01'!G57,Datosadjuntos!$A$2:$C$15,2,0))</f>
        <v/>
      </c>
      <c r="Q44" t="str">
        <f>IF(P44="","",VLOOKUP(P44,Datosadjuntos!$B$2:$C$15,2,0))</f>
        <v/>
      </c>
      <c r="R44" t="str">
        <f>IF('Formulario DE-01'!N57="","",'Formulario DE-01'!N57)</f>
        <v/>
      </c>
      <c r="X44" s="69" t="str">
        <f t="shared" ca="1" si="0"/>
        <v/>
      </c>
      <c r="Y44" t="str">
        <f>IF(A44="","",'Formulario DE-01'!$AD$1)</f>
        <v/>
      </c>
      <c r="Z44" t="str">
        <f t="shared" si="1"/>
        <v/>
      </c>
    </row>
    <row r="45" spans="1:26" x14ac:dyDescent="0.25">
      <c r="A45" s="55" t="str">
        <f>IF('Formulario DE-01'!F58="","",'Formulario DE-01'!F58)</f>
        <v/>
      </c>
      <c r="B45" s="55" t="str">
        <f>IF('Formulario DE-01'!B58="","",'Formulario DE-01'!B58)</f>
        <v/>
      </c>
      <c r="C45" t="str">
        <f>IF('Formulario DE-01'!H58="","",IF('Formulario DE-01'!H58=1,"Hombre","Mujer"))</f>
        <v/>
      </c>
      <c r="D45" t="str">
        <f ca="1">'Formulario DE-01'!M58</f>
        <v/>
      </c>
      <c r="E45" t="str">
        <f>IF(OR('Formulario DE-01'!J58="",'Formulario DE-01'!K58="",'Formulario DE-01'!L58=""),"",CONCATENATE('Formulario DE-01'!J58,"/",'Formulario DE-01'!K58,"/",'Formulario DE-01'!L58))</f>
        <v/>
      </c>
      <c r="P45" t="str">
        <f>IF('Formulario DE-01'!G58="","",VLOOKUP('Formulario DE-01'!G58,Datosadjuntos!$A$2:$C$15,2,0))</f>
        <v/>
      </c>
      <c r="Q45" t="str">
        <f>IF(P45="","",VLOOKUP(P45,Datosadjuntos!$B$2:$C$15,2,0))</f>
        <v/>
      </c>
      <c r="R45" t="str">
        <f>IF('Formulario DE-01'!N58="","",'Formulario DE-01'!N58)</f>
        <v/>
      </c>
      <c r="X45" s="69" t="str">
        <f t="shared" ca="1" si="0"/>
        <v/>
      </c>
      <c r="Y45" t="str">
        <f>IF(A45="","",'Formulario DE-01'!$AD$1)</f>
        <v/>
      </c>
      <c r="Z45" t="str">
        <f t="shared" si="1"/>
        <v/>
      </c>
    </row>
    <row r="46" spans="1:26" x14ac:dyDescent="0.25">
      <c r="A46" s="55" t="str">
        <f>IF('Formulario DE-01'!F59="","",'Formulario DE-01'!F59)</f>
        <v/>
      </c>
      <c r="B46" s="55" t="str">
        <f>IF('Formulario DE-01'!B59="","",'Formulario DE-01'!B59)</f>
        <v/>
      </c>
      <c r="C46" t="str">
        <f>IF('Formulario DE-01'!H59="","",IF('Formulario DE-01'!H59=1,"Hombre","Mujer"))</f>
        <v/>
      </c>
      <c r="D46" t="str">
        <f ca="1">'Formulario DE-01'!M59</f>
        <v/>
      </c>
      <c r="E46" t="str">
        <f>IF(OR('Formulario DE-01'!J59="",'Formulario DE-01'!K59="",'Formulario DE-01'!L59=""),"",CONCATENATE('Formulario DE-01'!J59,"/",'Formulario DE-01'!K59,"/",'Formulario DE-01'!L59))</f>
        <v/>
      </c>
      <c r="P46" t="str">
        <f>IF('Formulario DE-01'!G59="","",VLOOKUP('Formulario DE-01'!G59,Datosadjuntos!$A$2:$C$15,2,0))</f>
        <v/>
      </c>
      <c r="Q46" t="str">
        <f>IF(P46="","",VLOOKUP(P46,Datosadjuntos!$B$2:$C$15,2,0))</f>
        <v/>
      </c>
      <c r="R46" t="str">
        <f>IF('Formulario DE-01'!N59="","",'Formulario DE-01'!N59)</f>
        <v/>
      </c>
      <c r="X46" s="69" t="str">
        <f t="shared" ca="1" si="0"/>
        <v/>
      </c>
      <c r="Y46" t="str">
        <f>IF(A46="","",'Formulario DE-01'!$AD$1)</f>
        <v/>
      </c>
      <c r="Z46" t="str">
        <f t="shared" si="1"/>
        <v/>
      </c>
    </row>
    <row r="47" spans="1:26" x14ac:dyDescent="0.25">
      <c r="A47" s="55" t="str">
        <f>IF('Formulario DE-01'!F60="","",'Formulario DE-01'!F60)</f>
        <v/>
      </c>
      <c r="B47" s="55" t="str">
        <f>IF('Formulario DE-01'!B60="","",'Formulario DE-01'!B60)</f>
        <v/>
      </c>
      <c r="C47" t="str">
        <f>IF('Formulario DE-01'!H60="","",IF('Formulario DE-01'!H60=1,"Hombre","Mujer"))</f>
        <v/>
      </c>
      <c r="D47" t="str">
        <f ca="1">'Formulario DE-01'!M60</f>
        <v/>
      </c>
      <c r="E47" t="str">
        <f>IF(OR('Formulario DE-01'!J60="",'Formulario DE-01'!K60="",'Formulario DE-01'!L60=""),"",CONCATENATE('Formulario DE-01'!J60,"/",'Formulario DE-01'!K60,"/",'Formulario DE-01'!L60))</f>
        <v/>
      </c>
      <c r="P47" t="str">
        <f>IF('Formulario DE-01'!G60="","",VLOOKUP('Formulario DE-01'!G60,Datosadjuntos!$A$2:$C$15,2,0))</f>
        <v/>
      </c>
      <c r="Q47" t="str">
        <f>IF(P47="","",VLOOKUP(P47,Datosadjuntos!$B$2:$C$15,2,0))</f>
        <v/>
      </c>
      <c r="R47" t="str">
        <f>IF('Formulario DE-01'!N60="","",'Formulario DE-01'!N60)</f>
        <v/>
      </c>
      <c r="X47" s="69" t="str">
        <f t="shared" ca="1" si="0"/>
        <v/>
      </c>
      <c r="Y47" t="str">
        <f>IF(A47="","",'Formulario DE-01'!$AD$1)</f>
        <v/>
      </c>
      <c r="Z47" t="str">
        <f t="shared" si="1"/>
        <v/>
      </c>
    </row>
    <row r="48" spans="1:26" x14ac:dyDescent="0.25">
      <c r="A48" s="55" t="str">
        <f>IF('Formulario DE-01'!F61="","",'Formulario DE-01'!F61)</f>
        <v/>
      </c>
      <c r="B48" s="55" t="str">
        <f>IF('Formulario DE-01'!B61="","",'Formulario DE-01'!B61)</f>
        <v/>
      </c>
      <c r="C48" t="str">
        <f>IF('Formulario DE-01'!H61="","",IF('Formulario DE-01'!H61=1,"Hombre","Mujer"))</f>
        <v/>
      </c>
      <c r="D48" t="str">
        <f ca="1">'Formulario DE-01'!M61</f>
        <v/>
      </c>
      <c r="E48" t="str">
        <f>IF(OR('Formulario DE-01'!J61="",'Formulario DE-01'!K61="",'Formulario DE-01'!L61=""),"",CONCATENATE('Formulario DE-01'!J61,"/",'Formulario DE-01'!K61,"/",'Formulario DE-01'!L61))</f>
        <v/>
      </c>
      <c r="P48" t="str">
        <f>IF('Formulario DE-01'!G61="","",VLOOKUP('Formulario DE-01'!G61,Datosadjuntos!$A$2:$C$15,2,0))</f>
        <v/>
      </c>
      <c r="Q48" t="str">
        <f>IF(P48="","",VLOOKUP(P48,Datosadjuntos!$B$2:$C$15,2,0))</f>
        <v/>
      </c>
      <c r="R48" t="str">
        <f>IF('Formulario DE-01'!N61="","",'Formulario DE-01'!N61)</f>
        <v/>
      </c>
      <c r="X48" s="69" t="str">
        <f t="shared" ca="1" si="0"/>
        <v/>
      </c>
      <c r="Y48" t="str">
        <f>IF(A48="","",'Formulario DE-01'!$AD$1)</f>
        <v/>
      </c>
      <c r="Z48" t="str">
        <f t="shared" si="1"/>
        <v/>
      </c>
    </row>
    <row r="49" spans="1:26" x14ac:dyDescent="0.25">
      <c r="A49" s="55" t="str">
        <f>IF('Formulario DE-01'!F62="","",'Formulario DE-01'!F62)</f>
        <v/>
      </c>
      <c r="B49" s="55" t="str">
        <f>IF('Formulario DE-01'!B62="","",'Formulario DE-01'!B62)</f>
        <v/>
      </c>
      <c r="C49" t="str">
        <f>IF('Formulario DE-01'!H62="","",IF('Formulario DE-01'!H62=1,"Hombre","Mujer"))</f>
        <v/>
      </c>
      <c r="D49" t="str">
        <f ca="1">'Formulario DE-01'!M62</f>
        <v/>
      </c>
      <c r="E49" t="str">
        <f>IF(OR('Formulario DE-01'!J62="",'Formulario DE-01'!K62="",'Formulario DE-01'!L62=""),"",CONCATENATE('Formulario DE-01'!J62,"/",'Formulario DE-01'!K62,"/",'Formulario DE-01'!L62))</f>
        <v/>
      </c>
      <c r="P49" t="str">
        <f>IF('Formulario DE-01'!G62="","",VLOOKUP('Formulario DE-01'!G62,Datosadjuntos!$A$2:$C$15,2,0))</f>
        <v/>
      </c>
      <c r="Q49" t="str">
        <f>IF(P49="","",VLOOKUP(P49,Datosadjuntos!$B$2:$C$15,2,0))</f>
        <v/>
      </c>
      <c r="R49" t="str">
        <f>IF('Formulario DE-01'!N62="","",'Formulario DE-01'!N62)</f>
        <v/>
      </c>
      <c r="X49" s="69" t="str">
        <f t="shared" ca="1" si="0"/>
        <v/>
      </c>
      <c r="Y49" t="str">
        <f>IF(A49="","",'Formulario DE-01'!$AD$1)</f>
        <v/>
      </c>
      <c r="Z49" t="str">
        <f t="shared" si="1"/>
        <v/>
      </c>
    </row>
    <row r="50" spans="1:26" x14ac:dyDescent="0.25">
      <c r="A50" s="55" t="str">
        <f>IF('Formulario DE-01'!F63="","",'Formulario DE-01'!F63)</f>
        <v/>
      </c>
      <c r="B50" s="55" t="str">
        <f>IF('Formulario DE-01'!B63="","",'Formulario DE-01'!B63)</f>
        <v/>
      </c>
      <c r="C50" t="str">
        <f>IF('Formulario DE-01'!H63="","",IF('Formulario DE-01'!H63=1,"Hombre","Mujer"))</f>
        <v/>
      </c>
      <c r="D50" t="str">
        <f ca="1">'Formulario DE-01'!M63</f>
        <v/>
      </c>
      <c r="E50" t="str">
        <f>IF(OR('Formulario DE-01'!J63="",'Formulario DE-01'!K63="",'Formulario DE-01'!L63=""),"",CONCATENATE('Formulario DE-01'!J63,"/",'Formulario DE-01'!K63,"/",'Formulario DE-01'!L63))</f>
        <v/>
      </c>
      <c r="P50" t="str">
        <f>IF('Formulario DE-01'!G63="","",VLOOKUP('Formulario DE-01'!G63,Datosadjuntos!$A$2:$C$15,2,0))</f>
        <v/>
      </c>
      <c r="Q50" t="str">
        <f>IF(P50="","",VLOOKUP(P50,Datosadjuntos!$B$2:$C$15,2,0))</f>
        <v/>
      </c>
      <c r="R50" t="str">
        <f>IF('Formulario DE-01'!N63="","",'Formulario DE-01'!N63)</f>
        <v/>
      </c>
      <c r="X50" s="69" t="str">
        <f t="shared" ca="1" si="0"/>
        <v/>
      </c>
      <c r="Y50" t="str">
        <f>IF(A50="","",'Formulario DE-01'!$AD$1)</f>
        <v/>
      </c>
      <c r="Z50" t="str">
        <f t="shared" si="1"/>
        <v/>
      </c>
    </row>
    <row r="51" spans="1:26" x14ac:dyDescent="0.25">
      <c r="A51" s="55" t="str">
        <f>IF('Formulario DE-01'!F64="","",'Formulario DE-01'!F64)</f>
        <v/>
      </c>
      <c r="B51" s="55" t="str">
        <f>IF('Formulario DE-01'!B64="","",'Formulario DE-01'!B64)</f>
        <v/>
      </c>
      <c r="C51" t="str">
        <f>IF('Formulario DE-01'!H64="","",IF('Formulario DE-01'!H64=1,"Hombre","Mujer"))</f>
        <v/>
      </c>
      <c r="D51" t="str">
        <f ca="1">'Formulario DE-01'!M64</f>
        <v/>
      </c>
      <c r="E51" t="str">
        <f>IF(OR('Formulario DE-01'!J64="",'Formulario DE-01'!K64="",'Formulario DE-01'!L64=""),"",CONCATENATE('Formulario DE-01'!J64,"/",'Formulario DE-01'!K64,"/",'Formulario DE-01'!L64))</f>
        <v/>
      </c>
      <c r="P51" t="str">
        <f>IF('Formulario DE-01'!G64="","",VLOOKUP('Formulario DE-01'!G64,Datosadjuntos!$A$2:$C$15,2,0))</f>
        <v/>
      </c>
      <c r="Q51" t="str">
        <f>IF(P51="","",VLOOKUP(P51,Datosadjuntos!$B$2:$C$15,2,0))</f>
        <v/>
      </c>
      <c r="R51" t="str">
        <f>IF('Formulario DE-01'!N64="","",'Formulario DE-01'!N64)</f>
        <v/>
      </c>
      <c r="X51" s="69" t="str">
        <f t="shared" ca="1" si="0"/>
        <v/>
      </c>
      <c r="Y51" t="str">
        <f>IF(A51="","",'Formulario DE-01'!$AD$1)</f>
        <v/>
      </c>
      <c r="Z51" t="str">
        <f t="shared" si="1"/>
        <v/>
      </c>
    </row>
    <row r="52" spans="1:26" x14ac:dyDescent="0.25">
      <c r="A52" s="55" t="str">
        <f>IF('Formulario DE-01'!F65="","",'Formulario DE-01'!F65)</f>
        <v/>
      </c>
      <c r="B52" s="55" t="str">
        <f>IF('Formulario DE-01'!B65="","",'Formulario DE-01'!B65)</f>
        <v/>
      </c>
      <c r="C52" t="str">
        <f>IF('Formulario DE-01'!H65="","",IF('Formulario DE-01'!H65=1,"Hombre","Mujer"))</f>
        <v/>
      </c>
      <c r="D52" t="str">
        <f ca="1">'Formulario DE-01'!M65</f>
        <v/>
      </c>
      <c r="E52" t="str">
        <f>IF(OR('Formulario DE-01'!J65="",'Formulario DE-01'!K65="",'Formulario DE-01'!L65=""),"",CONCATENATE('Formulario DE-01'!J65,"/",'Formulario DE-01'!K65,"/",'Formulario DE-01'!L65))</f>
        <v/>
      </c>
      <c r="P52" t="str">
        <f>IF('Formulario DE-01'!G65="","",VLOOKUP('Formulario DE-01'!G65,Datosadjuntos!$A$2:$C$15,2,0))</f>
        <v/>
      </c>
      <c r="Q52" t="str">
        <f>IF(P52="","",VLOOKUP(P52,Datosadjuntos!$B$2:$C$15,2,0))</f>
        <v/>
      </c>
      <c r="R52" t="str">
        <f>IF('Formulario DE-01'!N65="","",'Formulario DE-01'!N65)</f>
        <v/>
      </c>
      <c r="X52" s="69" t="str">
        <f t="shared" ca="1" si="0"/>
        <v/>
      </c>
      <c r="Y52" t="str">
        <f>IF(A52="","",'Formulario DE-01'!$AD$1)</f>
        <v/>
      </c>
      <c r="Z52" t="str">
        <f t="shared" si="1"/>
        <v/>
      </c>
    </row>
    <row r="53" spans="1:26" x14ac:dyDescent="0.25">
      <c r="A53" s="55" t="str">
        <f>IF('Formulario DE-01'!F66="","",'Formulario DE-01'!F66)</f>
        <v/>
      </c>
      <c r="B53" s="55" t="str">
        <f>IF('Formulario DE-01'!B66="","",'Formulario DE-01'!B66)</f>
        <v/>
      </c>
      <c r="C53" t="str">
        <f>IF('Formulario DE-01'!H66="","",IF('Formulario DE-01'!H66=1,"Hombre","Mujer"))</f>
        <v/>
      </c>
      <c r="D53" t="str">
        <f ca="1">'Formulario DE-01'!M66</f>
        <v/>
      </c>
      <c r="E53" t="str">
        <f>IF(OR('Formulario DE-01'!J66="",'Formulario DE-01'!K66="",'Formulario DE-01'!L66=""),"",CONCATENATE('Formulario DE-01'!J66,"/",'Formulario DE-01'!K66,"/",'Formulario DE-01'!L66))</f>
        <v/>
      </c>
      <c r="P53" t="str">
        <f>IF('Formulario DE-01'!G66="","",VLOOKUP('Formulario DE-01'!G66,Datosadjuntos!$A$2:$C$15,2,0))</f>
        <v/>
      </c>
      <c r="Q53" t="str">
        <f>IF(P53="","",VLOOKUP(P53,Datosadjuntos!$B$2:$C$15,2,0))</f>
        <v/>
      </c>
      <c r="R53" t="str">
        <f>IF('Formulario DE-01'!N66="","",'Formulario DE-01'!N66)</f>
        <v/>
      </c>
      <c r="X53" s="69" t="str">
        <f t="shared" ca="1" si="0"/>
        <v/>
      </c>
      <c r="Y53" t="str">
        <f>IF(A53="","",'Formulario DE-01'!$AD$1)</f>
        <v/>
      </c>
      <c r="Z53" t="str">
        <f t="shared" si="1"/>
        <v/>
      </c>
    </row>
    <row r="54" spans="1:26" x14ac:dyDescent="0.25">
      <c r="A54" s="55" t="str">
        <f>IF('Formulario DE-01'!F67="","",'Formulario DE-01'!F67)</f>
        <v/>
      </c>
      <c r="B54" s="55" t="str">
        <f>IF('Formulario DE-01'!B67="","",'Formulario DE-01'!B67)</f>
        <v/>
      </c>
      <c r="C54" t="str">
        <f>IF('Formulario DE-01'!H67="","",IF('Formulario DE-01'!H67=1,"Hombre","Mujer"))</f>
        <v/>
      </c>
      <c r="D54" t="str">
        <f ca="1">'Formulario DE-01'!M67</f>
        <v/>
      </c>
      <c r="E54" t="str">
        <f>IF(OR('Formulario DE-01'!J67="",'Formulario DE-01'!K67="",'Formulario DE-01'!L67=""),"",CONCATENATE('Formulario DE-01'!J67,"/",'Formulario DE-01'!K67,"/",'Formulario DE-01'!L67))</f>
        <v/>
      </c>
      <c r="P54" t="str">
        <f>IF('Formulario DE-01'!G67="","",VLOOKUP('Formulario DE-01'!G67,Datosadjuntos!$A$2:$C$15,2,0))</f>
        <v/>
      </c>
      <c r="Q54" t="str">
        <f>IF(P54="","",VLOOKUP(P54,Datosadjuntos!$B$2:$C$15,2,0))</f>
        <v/>
      </c>
      <c r="R54" t="str">
        <f>IF('Formulario DE-01'!N67="","",'Formulario DE-01'!N67)</f>
        <v/>
      </c>
      <c r="X54" s="69" t="str">
        <f t="shared" ca="1" si="0"/>
        <v/>
      </c>
      <c r="Y54" t="str">
        <f>IF(A54="","",'Formulario DE-01'!$AD$1)</f>
        <v/>
      </c>
      <c r="Z54" t="str">
        <f t="shared" si="1"/>
        <v/>
      </c>
    </row>
    <row r="55" spans="1:26" x14ac:dyDescent="0.25">
      <c r="A55" s="55" t="str">
        <f>IF('Formulario DE-01'!F68="","",'Formulario DE-01'!F68)</f>
        <v/>
      </c>
      <c r="B55" s="55" t="str">
        <f>IF('Formulario DE-01'!B68="","",'Formulario DE-01'!B68)</f>
        <v/>
      </c>
      <c r="C55" t="str">
        <f>IF('Formulario DE-01'!H68="","",IF('Formulario DE-01'!H68=1,"Hombre","Mujer"))</f>
        <v/>
      </c>
      <c r="D55" t="str">
        <f ca="1">'Formulario DE-01'!M68</f>
        <v/>
      </c>
      <c r="E55" t="str">
        <f>IF(OR('Formulario DE-01'!J68="",'Formulario DE-01'!K68="",'Formulario DE-01'!L68=""),"",CONCATENATE('Formulario DE-01'!J68,"/",'Formulario DE-01'!K68,"/",'Formulario DE-01'!L68))</f>
        <v/>
      </c>
      <c r="P55" t="str">
        <f>IF('Formulario DE-01'!G68="","",VLOOKUP('Formulario DE-01'!G68,Datosadjuntos!$A$2:$C$15,2,0))</f>
        <v/>
      </c>
      <c r="Q55" t="str">
        <f>IF(P55="","",VLOOKUP(P55,Datosadjuntos!$B$2:$C$15,2,0))</f>
        <v/>
      </c>
      <c r="R55" t="str">
        <f>IF('Formulario DE-01'!N68="","",'Formulario DE-01'!N68)</f>
        <v/>
      </c>
      <c r="X55" s="69" t="str">
        <f t="shared" ca="1" si="0"/>
        <v/>
      </c>
      <c r="Y55" t="str">
        <f>IF(A55="","",'Formulario DE-01'!$AD$1)</f>
        <v/>
      </c>
      <c r="Z55" t="str">
        <f t="shared" si="1"/>
        <v/>
      </c>
    </row>
    <row r="56" spans="1:26" x14ac:dyDescent="0.25">
      <c r="A56" s="55" t="str">
        <f>IF('Formulario DE-01'!F69="","",'Formulario DE-01'!F69)</f>
        <v/>
      </c>
      <c r="B56" s="55" t="str">
        <f>IF('Formulario DE-01'!B69="","",'Formulario DE-01'!B69)</f>
        <v/>
      </c>
      <c r="C56" t="str">
        <f>IF('Formulario DE-01'!H69="","",IF('Formulario DE-01'!H69=1,"Hombre","Mujer"))</f>
        <v/>
      </c>
      <c r="D56" t="str">
        <f ca="1">'Formulario DE-01'!M69</f>
        <v/>
      </c>
      <c r="E56" t="str">
        <f>IF(OR('Formulario DE-01'!J69="",'Formulario DE-01'!K69="",'Formulario DE-01'!L69=""),"",CONCATENATE('Formulario DE-01'!J69,"/",'Formulario DE-01'!K69,"/",'Formulario DE-01'!L69))</f>
        <v/>
      </c>
      <c r="P56" t="str">
        <f>IF('Formulario DE-01'!G69="","",VLOOKUP('Formulario DE-01'!G69,Datosadjuntos!$A$2:$C$15,2,0))</f>
        <v/>
      </c>
      <c r="Q56" t="str">
        <f>IF(P56="","",VLOOKUP(P56,Datosadjuntos!$B$2:$C$15,2,0))</f>
        <v/>
      </c>
      <c r="R56" t="str">
        <f>IF('Formulario DE-01'!N69="","",'Formulario DE-01'!N69)</f>
        <v/>
      </c>
      <c r="X56" s="69" t="str">
        <f t="shared" ca="1" si="0"/>
        <v/>
      </c>
      <c r="Y56" t="str">
        <f>IF(A56="","",'Formulario DE-01'!$AD$1)</f>
        <v/>
      </c>
      <c r="Z56" t="str">
        <f t="shared" si="1"/>
        <v/>
      </c>
    </row>
    <row r="57" spans="1:26" x14ac:dyDescent="0.25">
      <c r="A57" s="55" t="str">
        <f>IF('Formulario DE-01'!F70="","",'Formulario DE-01'!F70)</f>
        <v/>
      </c>
      <c r="B57" s="55" t="str">
        <f>IF('Formulario DE-01'!B70="","",'Formulario DE-01'!B70)</f>
        <v/>
      </c>
      <c r="C57" t="str">
        <f>IF('Formulario DE-01'!H70="","",IF('Formulario DE-01'!H70=1,"Hombre","Mujer"))</f>
        <v/>
      </c>
      <c r="D57" t="str">
        <f ca="1">'Formulario DE-01'!M70</f>
        <v/>
      </c>
      <c r="E57" t="str">
        <f>IF(OR('Formulario DE-01'!J70="",'Formulario DE-01'!K70="",'Formulario DE-01'!L70=""),"",CONCATENATE('Formulario DE-01'!J70,"/",'Formulario DE-01'!K70,"/",'Formulario DE-01'!L70))</f>
        <v/>
      </c>
      <c r="P57" t="str">
        <f>IF('Formulario DE-01'!G70="","",VLOOKUP('Formulario DE-01'!G70,Datosadjuntos!$A$2:$C$15,2,0))</f>
        <v/>
      </c>
      <c r="Q57" t="str">
        <f>IF(P57="","",VLOOKUP(P57,Datosadjuntos!$B$2:$C$15,2,0))</f>
        <v/>
      </c>
      <c r="R57" t="str">
        <f>IF('Formulario DE-01'!N70="","",'Formulario DE-01'!N70)</f>
        <v/>
      </c>
      <c r="X57" s="69" t="str">
        <f t="shared" ca="1" si="0"/>
        <v/>
      </c>
      <c r="Y57" t="str">
        <f>IF(A57="","",'Formulario DE-01'!$AD$1)</f>
        <v/>
      </c>
      <c r="Z57" t="str">
        <f t="shared" si="1"/>
        <v/>
      </c>
    </row>
    <row r="58" spans="1:26" x14ac:dyDescent="0.25">
      <c r="A58" s="55" t="str">
        <f>IF('Formulario DE-01'!F71="","",'Formulario DE-01'!F71)</f>
        <v/>
      </c>
      <c r="B58" s="55" t="str">
        <f>IF('Formulario DE-01'!B71="","",'Formulario DE-01'!B71)</f>
        <v/>
      </c>
      <c r="C58" t="str">
        <f>IF('Formulario DE-01'!H71="","",IF('Formulario DE-01'!H71=1,"Hombre","Mujer"))</f>
        <v/>
      </c>
      <c r="D58" t="str">
        <f ca="1">'Formulario DE-01'!M71</f>
        <v/>
      </c>
      <c r="E58" t="str">
        <f>IF(OR('Formulario DE-01'!J71="",'Formulario DE-01'!K71="",'Formulario DE-01'!L71=""),"",CONCATENATE('Formulario DE-01'!J71,"/",'Formulario DE-01'!K71,"/",'Formulario DE-01'!L71))</f>
        <v/>
      </c>
      <c r="P58" t="str">
        <f>IF('Formulario DE-01'!G71="","",VLOOKUP('Formulario DE-01'!G71,Datosadjuntos!$A$2:$C$15,2,0))</f>
        <v/>
      </c>
      <c r="Q58" t="str">
        <f>IF(P58="","",VLOOKUP(P58,Datosadjuntos!$B$2:$C$15,2,0))</f>
        <v/>
      </c>
      <c r="R58" t="str">
        <f>IF('Formulario DE-01'!N71="","",'Formulario DE-01'!N71)</f>
        <v/>
      </c>
      <c r="X58" s="69" t="str">
        <f t="shared" ca="1" si="0"/>
        <v/>
      </c>
      <c r="Y58" t="str">
        <f>IF(A58="","",'Formulario DE-01'!$AD$1)</f>
        <v/>
      </c>
      <c r="Z58" t="str">
        <f t="shared" si="1"/>
        <v/>
      </c>
    </row>
    <row r="59" spans="1:26" x14ac:dyDescent="0.25">
      <c r="A59" s="55" t="str">
        <f>IF('Formulario DE-01'!F72="","",'Formulario DE-01'!F72)</f>
        <v/>
      </c>
      <c r="B59" s="55" t="str">
        <f>IF('Formulario DE-01'!B72="","",'Formulario DE-01'!B72)</f>
        <v/>
      </c>
      <c r="C59" t="str">
        <f>IF('Formulario DE-01'!H72="","",IF('Formulario DE-01'!H72=1,"Hombre","Mujer"))</f>
        <v/>
      </c>
      <c r="D59" t="str">
        <f ca="1">'Formulario DE-01'!M72</f>
        <v/>
      </c>
      <c r="E59" t="str">
        <f>IF(OR('Formulario DE-01'!J72="",'Formulario DE-01'!K72="",'Formulario DE-01'!L72=""),"",CONCATENATE('Formulario DE-01'!J72,"/",'Formulario DE-01'!K72,"/",'Formulario DE-01'!L72))</f>
        <v/>
      </c>
      <c r="P59" t="str">
        <f>IF('Formulario DE-01'!G72="","",VLOOKUP('Formulario DE-01'!G72,Datosadjuntos!$A$2:$C$15,2,0))</f>
        <v/>
      </c>
      <c r="Q59" t="str">
        <f>IF(P59="","",VLOOKUP(P59,Datosadjuntos!$B$2:$C$15,2,0))</f>
        <v/>
      </c>
      <c r="R59" t="str">
        <f>IF('Formulario DE-01'!N72="","",'Formulario DE-01'!N72)</f>
        <v/>
      </c>
      <c r="X59" s="69" t="str">
        <f t="shared" ca="1" si="0"/>
        <v/>
      </c>
      <c r="Y59" t="str">
        <f>IF(A59="","",'Formulario DE-01'!$AD$1)</f>
        <v/>
      </c>
      <c r="Z59" t="str">
        <f t="shared" si="1"/>
        <v/>
      </c>
    </row>
    <row r="60" spans="1:26" x14ac:dyDescent="0.25">
      <c r="A60" s="55" t="str">
        <f>IF('Formulario DE-01'!F73="","",'Formulario DE-01'!F73)</f>
        <v/>
      </c>
      <c r="B60" s="55" t="str">
        <f>IF('Formulario DE-01'!B73="","",'Formulario DE-01'!B73)</f>
        <v/>
      </c>
      <c r="C60" t="str">
        <f>IF('Formulario DE-01'!H73="","",IF('Formulario DE-01'!H73=1,"Hombre","Mujer"))</f>
        <v/>
      </c>
      <c r="D60" t="str">
        <f ca="1">'Formulario DE-01'!M73</f>
        <v/>
      </c>
      <c r="E60" t="str">
        <f>IF(OR('Formulario DE-01'!J73="",'Formulario DE-01'!K73="",'Formulario DE-01'!L73=""),"",CONCATENATE('Formulario DE-01'!J73,"/",'Formulario DE-01'!K73,"/",'Formulario DE-01'!L73))</f>
        <v/>
      </c>
      <c r="P60" t="str">
        <f>IF('Formulario DE-01'!G73="","",VLOOKUP('Formulario DE-01'!G73,Datosadjuntos!$A$2:$C$15,2,0))</f>
        <v/>
      </c>
      <c r="Q60" t="str">
        <f>IF(P60="","",VLOOKUP(P60,Datosadjuntos!$B$2:$C$15,2,0))</f>
        <v/>
      </c>
      <c r="R60" t="str">
        <f>IF('Formulario DE-01'!N73="","",'Formulario DE-01'!N73)</f>
        <v/>
      </c>
      <c r="X60" s="69" t="str">
        <f t="shared" ca="1" si="0"/>
        <v/>
      </c>
      <c r="Y60" t="str">
        <f>IF(A60="","",'Formulario DE-01'!$AD$1)</f>
        <v/>
      </c>
      <c r="Z60" t="str">
        <f t="shared" si="1"/>
        <v/>
      </c>
    </row>
    <row r="61" spans="1:26" x14ac:dyDescent="0.25">
      <c r="A61" s="55" t="str">
        <f>IF('Formulario DE-01'!F74="","",'Formulario DE-01'!F74)</f>
        <v/>
      </c>
      <c r="B61" s="55" t="str">
        <f>IF('Formulario DE-01'!B74="","",'Formulario DE-01'!B74)</f>
        <v/>
      </c>
      <c r="C61" t="str">
        <f>IF('Formulario DE-01'!H74="","",IF('Formulario DE-01'!H74=1,"Hombre","Mujer"))</f>
        <v/>
      </c>
      <c r="D61" t="str">
        <f ca="1">'Formulario DE-01'!M74</f>
        <v/>
      </c>
      <c r="E61" t="str">
        <f>IF(OR('Formulario DE-01'!J74="",'Formulario DE-01'!K74="",'Formulario DE-01'!L74=""),"",CONCATENATE('Formulario DE-01'!J74,"/",'Formulario DE-01'!K74,"/",'Formulario DE-01'!L74))</f>
        <v/>
      </c>
      <c r="P61" t="str">
        <f>IF('Formulario DE-01'!G74="","",VLOOKUP('Formulario DE-01'!G74,Datosadjuntos!$A$2:$C$15,2,0))</f>
        <v/>
      </c>
      <c r="Q61" t="str">
        <f>IF(P61="","",VLOOKUP(P61,Datosadjuntos!$B$2:$C$15,2,0))</f>
        <v/>
      </c>
      <c r="R61" t="str">
        <f>IF('Formulario DE-01'!N74="","",'Formulario DE-01'!N74)</f>
        <v/>
      </c>
      <c r="X61" s="69" t="str">
        <f t="shared" ca="1" si="0"/>
        <v/>
      </c>
      <c r="Y61" t="str">
        <f>IF(A61="","",'Formulario DE-01'!$AD$1)</f>
        <v/>
      </c>
      <c r="Z61" t="str">
        <f t="shared" si="1"/>
        <v/>
      </c>
    </row>
    <row r="62" spans="1:26" x14ac:dyDescent="0.25">
      <c r="A62" s="55" t="str">
        <f>IF('Formulario DE-01'!F75="","",'Formulario DE-01'!F75)</f>
        <v/>
      </c>
      <c r="B62" s="55" t="str">
        <f>IF('Formulario DE-01'!B75="","",'Formulario DE-01'!B75)</f>
        <v/>
      </c>
      <c r="C62" t="str">
        <f>IF('Formulario DE-01'!H75="","",IF('Formulario DE-01'!H75=1,"Hombre","Mujer"))</f>
        <v/>
      </c>
      <c r="D62" t="str">
        <f ca="1">'Formulario DE-01'!M75</f>
        <v/>
      </c>
      <c r="E62" t="str">
        <f>IF(OR('Formulario DE-01'!J75="",'Formulario DE-01'!K75="",'Formulario DE-01'!L75=""),"",CONCATENATE('Formulario DE-01'!J75,"/",'Formulario DE-01'!K75,"/",'Formulario DE-01'!L75))</f>
        <v/>
      </c>
      <c r="P62" t="str">
        <f>IF('Formulario DE-01'!G75="","",VLOOKUP('Formulario DE-01'!G75,Datosadjuntos!$A$2:$C$15,2,0))</f>
        <v/>
      </c>
      <c r="Q62" t="str">
        <f>IF(P62="","",VLOOKUP(P62,Datosadjuntos!$B$2:$C$15,2,0))</f>
        <v/>
      </c>
      <c r="R62" t="str">
        <f>IF('Formulario DE-01'!N75="","",'Formulario DE-01'!N75)</f>
        <v/>
      </c>
      <c r="X62" s="69" t="str">
        <f t="shared" ca="1" si="0"/>
        <v/>
      </c>
      <c r="Y62" t="str">
        <f>IF(A62="","",'Formulario DE-01'!$AD$1)</f>
        <v/>
      </c>
      <c r="Z62" t="str">
        <f t="shared" si="1"/>
        <v/>
      </c>
    </row>
    <row r="63" spans="1:26" x14ac:dyDescent="0.25">
      <c r="A63" s="55" t="str">
        <f>IF('Formulario DE-01'!F76="","",'Formulario DE-01'!F76)</f>
        <v/>
      </c>
      <c r="B63" s="55" t="str">
        <f>IF('Formulario DE-01'!B76="","",'Formulario DE-01'!B76)</f>
        <v/>
      </c>
      <c r="C63" t="str">
        <f>IF('Formulario DE-01'!H76="","",IF('Formulario DE-01'!H76=1,"Hombre","Mujer"))</f>
        <v/>
      </c>
      <c r="D63" t="str">
        <f ca="1">'Formulario DE-01'!M76</f>
        <v/>
      </c>
      <c r="E63" t="str">
        <f>IF(OR('Formulario DE-01'!J76="",'Formulario DE-01'!K76="",'Formulario DE-01'!L76=""),"",CONCATENATE('Formulario DE-01'!J76,"/",'Formulario DE-01'!K76,"/",'Formulario DE-01'!L76))</f>
        <v/>
      </c>
      <c r="P63" t="str">
        <f>IF('Formulario DE-01'!G76="","",VLOOKUP('Formulario DE-01'!G76,Datosadjuntos!$A$2:$C$15,2,0))</f>
        <v/>
      </c>
      <c r="Q63" t="str">
        <f>IF(P63="","",VLOOKUP(P63,Datosadjuntos!$B$2:$C$15,2,0))</f>
        <v/>
      </c>
      <c r="R63" t="str">
        <f>IF('Formulario DE-01'!N76="","",'Formulario DE-01'!N76)</f>
        <v/>
      </c>
      <c r="X63" s="69" t="str">
        <f t="shared" ca="1" si="0"/>
        <v/>
      </c>
      <c r="Y63" t="str">
        <f>IF(A63="","",'Formulario DE-01'!$AD$1)</f>
        <v/>
      </c>
      <c r="Z63" t="str">
        <f t="shared" si="1"/>
        <v/>
      </c>
    </row>
    <row r="64" spans="1:26" x14ac:dyDescent="0.25">
      <c r="A64" s="55" t="str">
        <f>IF('Formulario DE-01'!F77="","",'Formulario DE-01'!F77)</f>
        <v/>
      </c>
      <c r="B64" s="55" t="str">
        <f>IF('Formulario DE-01'!B77="","",'Formulario DE-01'!B77)</f>
        <v/>
      </c>
      <c r="C64" t="str">
        <f>IF('Formulario DE-01'!H77="","",IF('Formulario DE-01'!H77=1,"Hombre","Mujer"))</f>
        <v/>
      </c>
      <c r="D64" t="str">
        <f ca="1">'Formulario DE-01'!M77</f>
        <v/>
      </c>
      <c r="E64" t="str">
        <f>IF(OR('Formulario DE-01'!J77="",'Formulario DE-01'!K77="",'Formulario DE-01'!L77=""),"",CONCATENATE('Formulario DE-01'!J77,"/",'Formulario DE-01'!K77,"/",'Formulario DE-01'!L77))</f>
        <v/>
      </c>
      <c r="P64" t="str">
        <f>IF('Formulario DE-01'!G77="","",VLOOKUP('Formulario DE-01'!G77,Datosadjuntos!$A$2:$C$15,2,0))</f>
        <v/>
      </c>
      <c r="Q64" t="str">
        <f>IF(P64="","",VLOOKUP(P64,Datosadjuntos!$B$2:$C$15,2,0))</f>
        <v/>
      </c>
      <c r="R64" t="str">
        <f>IF('Formulario DE-01'!N77="","",'Formulario DE-01'!N77)</f>
        <v/>
      </c>
      <c r="X64" s="69" t="str">
        <f t="shared" ca="1" si="0"/>
        <v/>
      </c>
      <c r="Y64" t="str">
        <f>IF(A64="","",'Formulario DE-01'!$AD$1)</f>
        <v/>
      </c>
      <c r="Z64" t="str">
        <f t="shared" si="1"/>
        <v/>
      </c>
    </row>
    <row r="65" spans="1:26" x14ac:dyDescent="0.25">
      <c r="A65" s="55" t="str">
        <f>IF('Formulario DE-01'!F78="","",'Formulario DE-01'!F78)</f>
        <v/>
      </c>
      <c r="B65" s="55" t="str">
        <f>IF('Formulario DE-01'!B78="","",'Formulario DE-01'!B78)</f>
        <v/>
      </c>
      <c r="C65" t="str">
        <f>IF('Formulario DE-01'!H78="","",IF('Formulario DE-01'!H78=1,"Hombre","Mujer"))</f>
        <v/>
      </c>
      <c r="D65" t="str">
        <f ca="1">'Formulario DE-01'!M78</f>
        <v/>
      </c>
      <c r="E65" t="str">
        <f>IF(OR('Formulario DE-01'!J78="",'Formulario DE-01'!K78="",'Formulario DE-01'!L78=""),"",CONCATENATE('Formulario DE-01'!J78,"/",'Formulario DE-01'!K78,"/",'Formulario DE-01'!L78))</f>
        <v/>
      </c>
      <c r="P65" t="str">
        <f>IF('Formulario DE-01'!G78="","",VLOOKUP('Formulario DE-01'!G78,Datosadjuntos!$A$2:$C$15,2,0))</f>
        <v/>
      </c>
      <c r="Q65" t="str">
        <f>IF(P65="","",VLOOKUP(P65,Datosadjuntos!$B$2:$C$15,2,0))</f>
        <v/>
      </c>
      <c r="R65" t="str">
        <f>IF('Formulario DE-01'!N78="","",'Formulario DE-01'!N78)</f>
        <v/>
      </c>
      <c r="X65" s="69" t="str">
        <f t="shared" ca="1" si="0"/>
        <v/>
      </c>
      <c r="Y65" t="str">
        <f>IF(A65="","",'Formulario DE-01'!$AD$1)</f>
        <v/>
      </c>
      <c r="Z65" t="str">
        <f t="shared" si="1"/>
        <v/>
      </c>
    </row>
    <row r="66" spans="1:26" x14ac:dyDescent="0.25">
      <c r="A66" s="55" t="str">
        <f>IF('Formulario DE-01'!F79="","",'Formulario DE-01'!F79)</f>
        <v/>
      </c>
      <c r="B66" s="55" t="str">
        <f>IF('Formulario DE-01'!B79="","",'Formulario DE-01'!B79)</f>
        <v/>
      </c>
      <c r="C66" t="str">
        <f>IF('Formulario DE-01'!H79="","",IF('Formulario DE-01'!H79=1,"Hombre","Mujer"))</f>
        <v/>
      </c>
      <c r="D66" t="str">
        <f ca="1">'Formulario DE-01'!M79</f>
        <v/>
      </c>
      <c r="E66" t="str">
        <f>IF(OR('Formulario DE-01'!J79="",'Formulario DE-01'!K79="",'Formulario DE-01'!L79=""),"",CONCATENATE('Formulario DE-01'!J79,"/",'Formulario DE-01'!K79,"/",'Formulario DE-01'!L79))</f>
        <v/>
      </c>
      <c r="P66" t="str">
        <f>IF('Formulario DE-01'!G79="","",VLOOKUP('Formulario DE-01'!G79,Datosadjuntos!$A$2:$C$15,2,0))</f>
        <v/>
      </c>
      <c r="Q66" t="str">
        <f>IF(P66="","",VLOOKUP(P66,Datosadjuntos!$B$2:$C$15,2,0))</f>
        <v/>
      </c>
      <c r="R66" t="str">
        <f>IF('Formulario DE-01'!N79="","",'Formulario DE-01'!N79)</f>
        <v/>
      </c>
      <c r="X66" s="69" t="str">
        <f t="shared" ca="1" si="0"/>
        <v/>
      </c>
      <c r="Y66" t="str">
        <f>IF(A66="","",'Formulario DE-01'!$AD$1)</f>
        <v/>
      </c>
      <c r="Z66" t="str">
        <f t="shared" si="1"/>
        <v/>
      </c>
    </row>
    <row r="67" spans="1:26" x14ac:dyDescent="0.25">
      <c r="A67" s="55" t="str">
        <f>IF('Formulario DE-01'!F80="","",'Formulario DE-01'!F80)</f>
        <v/>
      </c>
      <c r="B67" s="55" t="str">
        <f>IF('Formulario DE-01'!B80="","",'Formulario DE-01'!B80)</f>
        <v/>
      </c>
      <c r="C67" t="str">
        <f>IF('Formulario DE-01'!H80="","",IF('Formulario DE-01'!H80=1,"Hombre","Mujer"))</f>
        <v/>
      </c>
      <c r="D67" t="str">
        <f ca="1">'Formulario DE-01'!M80</f>
        <v/>
      </c>
      <c r="E67" t="str">
        <f>IF(OR('Formulario DE-01'!J80="",'Formulario DE-01'!K80="",'Formulario DE-01'!L80=""),"",CONCATENATE('Formulario DE-01'!J80,"/",'Formulario DE-01'!K80,"/",'Formulario DE-01'!L80))</f>
        <v/>
      </c>
      <c r="P67" t="str">
        <f>IF('Formulario DE-01'!G80="","",VLOOKUP('Formulario DE-01'!G80,Datosadjuntos!$A$2:$C$15,2,0))</f>
        <v/>
      </c>
      <c r="Q67" t="str">
        <f>IF(P67="","",VLOOKUP(P67,Datosadjuntos!$B$2:$C$15,2,0))</f>
        <v/>
      </c>
      <c r="R67" t="str">
        <f>IF('Formulario DE-01'!N80="","",'Formulario DE-01'!N80)</f>
        <v/>
      </c>
      <c r="X67" s="69" t="str">
        <f t="shared" ref="X67:X77" ca="1" si="2">IF(A67="","",NOW())</f>
        <v/>
      </c>
      <c r="Y67" t="str">
        <f>IF(A67="","",'Formulario DE-01'!$AD$1)</f>
        <v/>
      </c>
      <c r="Z67" t="str">
        <f t="shared" ref="Z67:Z77" si="3">IF(Y67="","",0)</f>
        <v/>
      </c>
    </row>
    <row r="68" spans="1:26" x14ac:dyDescent="0.25">
      <c r="A68" s="55" t="str">
        <f>IF('Formulario DE-01'!F81="","",'Formulario DE-01'!F81)</f>
        <v/>
      </c>
      <c r="B68" s="55" t="str">
        <f>IF('Formulario DE-01'!B81="","",'Formulario DE-01'!B81)</f>
        <v/>
      </c>
      <c r="C68" t="str">
        <f>IF('Formulario DE-01'!H81="","",IF('Formulario DE-01'!H81=1,"Hombre","Mujer"))</f>
        <v/>
      </c>
      <c r="D68" t="str">
        <f ca="1">'Formulario DE-01'!M81</f>
        <v/>
      </c>
      <c r="E68" t="str">
        <f>IF(OR('Formulario DE-01'!J81="",'Formulario DE-01'!K81="",'Formulario DE-01'!L81=""),"",CONCATENATE('Formulario DE-01'!J81,"/",'Formulario DE-01'!K81,"/",'Formulario DE-01'!L81))</f>
        <v/>
      </c>
      <c r="P68" t="str">
        <f>IF('Formulario DE-01'!G81="","",VLOOKUP('Formulario DE-01'!G81,Datosadjuntos!$A$2:$C$15,2,0))</f>
        <v/>
      </c>
      <c r="Q68" t="str">
        <f>IF(P68="","",VLOOKUP(P68,Datosadjuntos!$B$2:$C$15,2,0))</f>
        <v/>
      </c>
      <c r="R68" t="str">
        <f>IF('Formulario DE-01'!N81="","",'Formulario DE-01'!N81)</f>
        <v/>
      </c>
      <c r="X68" s="69" t="str">
        <f t="shared" ca="1" si="2"/>
        <v/>
      </c>
      <c r="Y68" t="str">
        <f>IF(A68="","",'Formulario DE-01'!$AD$1)</f>
        <v/>
      </c>
      <c r="Z68" t="str">
        <f t="shared" si="3"/>
        <v/>
      </c>
    </row>
    <row r="69" spans="1:26" x14ac:dyDescent="0.25">
      <c r="A69" s="55" t="str">
        <f>IF('Formulario DE-01'!F82="","",'Formulario DE-01'!F82)</f>
        <v/>
      </c>
      <c r="B69" s="55" t="str">
        <f>IF('Formulario DE-01'!B82="","",'Formulario DE-01'!B82)</f>
        <v/>
      </c>
      <c r="C69" t="str">
        <f>IF('Formulario DE-01'!H82="","",IF('Formulario DE-01'!H82=1,"Hombre","Mujer"))</f>
        <v/>
      </c>
      <c r="D69" t="str">
        <f ca="1">'Formulario DE-01'!M82</f>
        <v/>
      </c>
      <c r="E69" t="str">
        <f>IF(OR('Formulario DE-01'!J82="",'Formulario DE-01'!K82="",'Formulario DE-01'!L82=""),"",CONCATENATE('Formulario DE-01'!J82,"/",'Formulario DE-01'!K82,"/",'Formulario DE-01'!L82))</f>
        <v/>
      </c>
      <c r="P69" t="str">
        <f>IF('Formulario DE-01'!G82="","",VLOOKUP('Formulario DE-01'!G82,Datosadjuntos!$A$2:$C$15,2,0))</f>
        <v/>
      </c>
      <c r="Q69" t="str">
        <f>IF(P69="","",VLOOKUP(P69,Datosadjuntos!$B$2:$C$15,2,0))</f>
        <v/>
      </c>
      <c r="R69" t="str">
        <f>IF('Formulario DE-01'!N82="","",'Formulario DE-01'!N82)</f>
        <v/>
      </c>
      <c r="X69" s="69" t="str">
        <f t="shared" ca="1" si="2"/>
        <v/>
      </c>
      <c r="Y69" t="str">
        <f>IF(A69="","",'Formulario DE-01'!$AD$1)</f>
        <v/>
      </c>
      <c r="Z69" t="str">
        <f t="shared" si="3"/>
        <v/>
      </c>
    </row>
    <row r="70" spans="1:26" x14ac:dyDescent="0.25">
      <c r="A70" s="55" t="str">
        <f>IF('Formulario DE-01'!F83="","",'Formulario DE-01'!F83)</f>
        <v/>
      </c>
      <c r="B70" s="55" t="str">
        <f>IF('Formulario DE-01'!B83="","",'Formulario DE-01'!B83)</f>
        <v/>
      </c>
      <c r="C70" t="str">
        <f>IF('Formulario DE-01'!H83="","",IF('Formulario DE-01'!H83=1,"Hombre","Mujer"))</f>
        <v/>
      </c>
      <c r="D70" t="str">
        <f ca="1">'Formulario DE-01'!M83</f>
        <v/>
      </c>
      <c r="E70" t="str">
        <f>IF(OR('Formulario DE-01'!J83="",'Formulario DE-01'!K83="",'Formulario DE-01'!L83=""),"",CONCATENATE('Formulario DE-01'!J83,"/",'Formulario DE-01'!K83,"/",'Formulario DE-01'!L83))</f>
        <v/>
      </c>
      <c r="P70" t="str">
        <f>IF('Formulario DE-01'!G83="","",VLOOKUP('Formulario DE-01'!G83,Datosadjuntos!$A$2:$C$15,2,0))</f>
        <v/>
      </c>
      <c r="Q70" t="str">
        <f>IF(P70="","",VLOOKUP(P70,Datosadjuntos!$B$2:$C$15,2,0))</f>
        <v/>
      </c>
      <c r="R70" t="str">
        <f>IF('Formulario DE-01'!N83="","",'Formulario DE-01'!N83)</f>
        <v/>
      </c>
      <c r="X70" s="69" t="str">
        <f t="shared" ca="1" si="2"/>
        <v/>
      </c>
      <c r="Y70" t="str">
        <f>IF(A70="","",'Formulario DE-01'!$AD$1)</f>
        <v/>
      </c>
      <c r="Z70" t="str">
        <f t="shared" si="3"/>
        <v/>
      </c>
    </row>
    <row r="71" spans="1:26" x14ac:dyDescent="0.25">
      <c r="A71" s="55" t="str">
        <f>IF('Formulario DE-01'!F84="","",'Formulario DE-01'!F84)</f>
        <v/>
      </c>
      <c r="B71" s="55" t="str">
        <f>IF('Formulario DE-01'!B84="","",'Formulario DE-01'!B84)</f>
        <v/>
      </c>
      <c r="C71" t="str">
        <f>IF('Formulario DE-01'!H84="","",IF('Formulario DE-01'!H84=1,"Hombre","Mujer"))</f>
        <v/>
      </c>
      <c r="D71" t="str">
        <f ca="1">'Formulario DE-01'!M84</f>
        <v/>
      </c>
      <c r="E71" t="str">
        <f>IF(OR('Formulario DE-01'!J84="",'Formulario DE-01'!K84="",'Formulario DE-01'!L84=""),"",CONCATENATE('Formulario DE-01'!J84,"/",'Formulario DE-01'!K84,"/",'Formulario DE-01'!L84))</f>
        <v/>
      </c>
      <c r="P71" t="str">
        <f>IF('Formulario DE-01'!G84="","",VLOOKUP('Formulario DE-01'!G84,Datosadjuntos!$A$2:$C$15,2,0))</f>
        <v/>
      </c>
      <c r="Q71" t="str">
        <f>IF(P71="","",VLOOKUP(P71,Datosadjuntos!$B$2:$C$15,2,0))</f>
        <v/>
      </c>
      <c r="R71" t="str">
        <f>IF('Formulario DE-01'!N84="","",'Formulario DE-01'!N84)</f>
        <v/>
      </c>
      <c r="X71" s="69" t="str">
        <f t="shared" ca="1" si="2"/>
        <v/>
      </c>
      <c r="Y71" t="str">
        <f>IF(A71="","",'Formulario DE-01'!$AD$1)</f>
        <v/>
      </c>
      <c r="Z71" t="str">
        <f t="shared" si="3"/>
        <v/>
      </c>
    </row>
    <row r="72" spans="1:26" x14ac:dyDescent="0.25">
      <c r="A72" s="55" t="str">
        <f>IF('Formulario DE-01'!F85="","",'Formulario DE-01'!F85)</f>
        <v/>
      </c>
      <c r="B72" s="55" t="str">
        <f>IF('Formulario DE-01'!B85="","",'Formulario DE-01'!B85)</f>
        <v/>
      </c>
      <c r="C72" t="str">
        <f>IF('Formulario DE-01'!H85="","",IF('Formulario DE-01'!H85=1,"Hombre","Mujer"))</f>
        <v/>
      </c>
      <c r="D72" t="str">
        <f ca="1">'Formulario DE-01'!M85</f>
        <v/>
      </c>
      <c r="E72" t="str">
        <f>IF(OR('Formulario DE-01'!J85="",'Formulario DE-01'!K85="",'Formulario DE-01'!L85=""),"",CONCATENATE('Formulario DE-01'!J85,"/",'Formulario DE-01'!K85,"/",'Formulario DE-01'!L85))</f>
        <v/>
      </c>
      <c r="P72" t="str">
        <f>IF('Formulario DE-01'!G85="","",VLOOKUP('Formulario DE-01'!G85,Datosadjuntos!$A$2:$C$15,2,0))</f>
        <v/>
      </c>
      <c r="Q72" t="str">
        <f>IF(P72="","",VLOOKUP(P72,Datosadjuntos!$B$2:$C$15,2,0))</f>
        <v/>
      </c>
      <c r="R72" t="str">
        <f>IF('Formulario DE-01'!N85="","",'Formulario DE-01'!N85)</f>
        <v/>
      </c>
      <c r="X72" s="69" t="str">
        <f t="shared" ca="1" si="2"/>
        <v/>
      </c>
      <c r="Y72" t="str">
        <f>IF(A72="","",'Formulario DE-01'!$AD$1)</f>
        <v/>
      </c>
      <c r="Z72" t="str">
        <f t="shared" si="3"/>
        <v/>
      </c>
    </row>
    <row r="73" spans="1:26" x14ac:dyDescent="0.25">
      <c r="A73" s="55" t="str">
        <f>IF('Formulario DE-01'!F86="","",'Formulario DE-01'!F86)</f>
        <v/>
      </c>
      <c r="B73" s="55" t="str">
        <f>IF('Formulario DE-01'!B86="","",'Formulario DE-01'!B86)</f>
        <v/>
      </c>
      <c r="C73" t="str">
        <f>IF('Formulario DE-01'!H86="","",IF('Formulario DE-01'!H86=1,"Hombre","Mujer"))</f>
        <v/>
      </c>
      <c r="D73" t="str">
        <f ca="1">'Formulario DE-01'!M86</f>
        <v/>
      </c>
      <c r="E73" t="str">
        <f>IF(OR('Formulario DE-01'!J86="",'Formulario DE-01'!K86="",'Formulario DE-01'!L86=""),"",CONCATENATE('Formulario DE-01'!J86,"/",'Formulario DE-01'!K86,"/",'Formulario DE-01'!L86))</f>
        <v/>
      </c>
      <c r="P73" t="str">
        <f>IF('Formulario DE-01'!G86="","",VLOOKUP('Formulario DE-01'!G86,Datosadjuntos!$A$2:$C$15,2,0))</f>
        <v/>
      </c>
      <c r="Q73" t="str">
        <f>IF(P73="","",VLOOKUP(P73,Datosadjuntos!$B$2:$C$15,2,0))</f>
        <v/>
      </c>
      <c r="R73" t="str">
        <f>IF('Formulario DE-01'!N86="","",'Formulario DE-01'!N86)</f>
        <v/>
      </c>
      <c r="X73" s="69" t="str">
        <f t="shared" ca="1" si="2"/>
        <v/>
      </c>
      <c r="Y73" t="str">
        <f>IF(A73="","",'Formulario DE-01'!$AD$1)</f>
        <v/>
      </c>
      <c r="Z73" t="str">
        <f t="shared" si="3"/>
        <v/>
      </c>
    </row>
    <row r="74" spans="1:26" x14ac:dyDescent="0.25">
      <c r="A74" s="55" t="str">
        <f>IF('Formulario DE-01'!F87="","",'Formulario DE-01'!F87)</f>
        <v/>
      </c>
      <c r="B74" s="55" t="str">
        <f>IF('Formulario DE-01'!B87="","",'Formulario DE-01'!B87)</f>
        <v/>
      </c>
      <c r="C74" t="str">
        <f>IF('Formulario DE-01'!H87="","",IF('Formulario DE-01'!H87=1,"Hombre","Mujer"))</f>
        <v/>
      </c>
      <c r="D74" t="str">
        <f ca="1">'Formulario DE-01'!M87</f>
        <v/>
      </c>
      <c r="E74" t="str">
        <f>IF(OR('Formulario DE-01'!J87="",'Formulario DE-01'!K87="",'Formulario DE-01'!L87=""),"",CONCATENATE('Formulario DE-01'!J87,"/",'Formulario DE-01'!K87,"/",'Formulario DE-01'!L87))</f>
        <v/>
      </c>
      <c r="P74" t="str">
        <f>IF('Formulario DE-01'!G87="","",VLOOKUP('Formulario DE-01'!G87,Datosadjuntos!$A$2:$C$15,2,0))</f>
        <v/>
      </c>
      <c r="Q74" t="str">
        <f>IF(P74="","",VLOOKUP(P74,Datosadjuntos!$B$2:$C$15,2,0))</f>
        <v/>
      </c>
      <c r="R74" t="str">
        <f>IF('Formulario DE-01'!N87="","",'Formulario DE-01'!N87)</f>
        <v/>
      </c>
      <c r="X74" s="69" t="str">
        <f t="shared" ca="1" si="2"/>
        <v/>
      </c>
      <c r="Y74" t="str">
        <f>IF(A74="","",'Formulario DE-01'!$AD$1)</f>
        <v/>
      </c>
      <c r="Z74" t="str">
        <f t="shared" si="3"/>
        <v/>
      </c>
    </row>
    <row r="75" spans="1:26" x14ac:dyDescent="0.25">
      <c r="A75" s="55" t="str">
        <f>IF('Formulario DE-01'!F88="","",'Formulario DE-01'!F88)</f>
        <v/>
      </c>
      <c r="B75" s="55" t="str">
        <f>IF('Formulario DE-01'!B88="","",'Formulario DE-01'!B88)</f>
        <v/>
      </c>
      <c r="C75" t="str">
        <f>IF('Formulario DE-01'!H88="","",IF('Formulario DE-01'!H88=1,"Hombre","Mujer"))</f>
        <v/>
      </c>
      <c r="D75" t="str">
        <f ca="1">'Formulario DE-01'!M88</f>
        <v/>
      </c>
      <c r="E75" t="str">
        <f>IF(OR('Formulario DE-01'!J88="",'Formulario DE-01'!K88="",'Formulario DE-01'!L88=""),"",CONCATENATE('Formulario DE-01'!J88,"/",'Formulario DE-01'!K88,"/",'Formulario DE-01'!L88))</f>
        <v/>
      </c>
      <c r="P75" t="str">
        <f>IF('Formulario DE-01'!G88="","",VLOOKUP('Formulario DE-01'!G88,Datosadjuntos!$A$2:$C$15,2,0))</f>
        <v/>
      </c>
      <c r="Q75" t="str">
        <f>IF(P75="","",VLOOKUP(P75,Datosadjuntos!$B$2:$C$15,2,0))</f>
        <v/>
      </c>
      <c r="R75" t="str">
        <f>IF('Formulario DE-01'!N88="","",'Formulario DE-01'!N88)</f>
        <v/>
      </c>
      <c r="X75" s="69" t="str">
        <f t="shared" ca="1" si="2"/>
        <v/>
      </c>
      <c r="Y75" t="str">
        <f>IF(A75="","",'Formulario DE-01'!$AD$1)</f>
        <v/>
      </c>
      <c r="Z75" t="str">
        <f t="shared" si="3"/>
        <v/>
      </c>
    </row>
    <row r="76" spans="1:26" x14ac:dyDescent="0.25">
      <c r="A76" s="55" t="str">
        <f>IF('Formulario DE-01'!F89="","",'Formulario DE-01'!F89)</f>
        <v/>
      </c>
      <c r="B76" s="55" t="str">
        <f>IF('Formulario DE-01'!B89="","",'Formulario DE-01'!B89)</f>
        <v/>
      </c>
      <c r="C76" t="str">
        <f>IF('Formulario DE-01'!H89="","",IF('Formulario DE-01'!H89=1,"Hombre","Mujer"))</f>
        <v/>
      </c>
      <c r="D76" t="str">
        <f ca="1">'Formulario DE-01'!M89</f>
        <v/>
      </c>
      <c r="E76" t="str">
        <f>IF(OR('Formulario DE-01'!J89="",'Formulario DE-01'!K89="",'Formulario DE-01'!L89=""),"",CONCATENATE('Formulario DE-01'!J89,"/",'Formulario DE-01'!K89,"/",'Formulario DE-01'!L89))</f>
        <v/>
      </c>
      <c r="P76" t="str">
        <f>IF('Formulario DE-01'!G89="","",VLOOKUP('Formulario DE-01'!G89,Datosadjuntos!$A$2:$C$15,2,0))</f>
        <v/>
      </c>
      <c r="Q76" t="str">
        <f>IF(P76="","",VLOOKUP(P76,Datosadjuntos!$B$2:$C$15,2,0))</f>
        <v/>
      </c>
      <c r="R76" t="str">
        <f>IF('Formulario DE-01'!N89="","",'Formulario DE-01'!N89)</f>
        <v/>
      </c>
      <c r="X76" s="69" t="str">
        <f t="shared" ca="1" si="2"/>
        <v/>
      </c>
      <c r="Y76" t="str">
        <f>IF(A76="","",'Formulario DE-01'!$AD$1)</f>
        <v/>
      </c>
      <c r="Z76" t="str">
        <f t="shared" si="3"/>
        <v/>
      </c>
    </row>
    <row r="77" spans="1:26" x14ac:dyDescent="0.25">
      <c r="A77" s="55" t="str">
        <f>IF('Formulario DE-01'!F90="","",'Formulario DE-01'!F90)</f>
        <v/>
      </c>
      <c r="B77" s="55" t="str">
        <f>IF('Formulario DE-01'!B90="","",'Formulario DE-01'!B90)</f>
        <v/>
      </c>
      <c r="C77" t="str">
        <f>IF('Formulario DE-01'!H90="","",IF('Formulario DE-01'!H90=1,"Hombre","Mujer"))</f>
        <v/>
      </c>
      <c r="D77" t="str">
        <f ca="1">'Formulario DE-01'!M90</f>
        <v/>
      </c>
      <c r="E77" t="str">
        <f>IF(OR('Formulario DE-01'!J90="",'Formulario DE-01'!K90="",'Formulario DE-01'!L90=""),"",CONCATENATE('Formulario DE-01'!J90,"/",'Formulario DE-01'!K90,"/",'Formulario DE-01'!L90))</f>
        <v/>
      </c>
      <c r="P77" t="str">
        <f>IF('Formulario DE-01'!G90="","",VLOOKUP('Formulario DE-01'!G90,Datosadjuntos!$A$2:$C$15,2,0))</f>
        <v/>
      </c>
      <c r="Q77" t="str">
        <f>IF(P77="","",VLOOKUP(P77,Datosadjuntos!$B$2:$C$15,2,0))</f>
        <v/>
      </c>
      <c r="R77" t="str">
        <f>IF('Formulario DE-01'!N90="","",'Formulario DE-01'!N90)</f>
        <v/>
      </c>
      <c r="X77" s="69" t="str">
        <f t="shared" ca="1" si="2"/>
        <v/>
      </c>
      <c r="Y77" t="str">
        <f>IF(A77="","",'Formulario DE-01'!$AD$1)</f>
        <v/>
      </c>
      <c r="Z77" t="str">
        <f t="shared" si="3"/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workbookViewId="0"/>
  </sheetViews>
  <sheetFormatPr baseColWidth="10" defaultRowHeight="15" x14ac:dyDescent="0.25"/>
  <cols>
    <col min="17" max="17" width="11.42578125" customWidth="1"/>
  </cols>
  <sheetData>
    <row r="1" spans="1:24" x14ac:dyDescent="0.25">
      <c r="A1" s="54" t="s">
        <v>179</v>
      </c>
      <c r="B1" s="54" t="s">
        <v>180</v>
      </c>
      <c r="C1" s="54" t="s">
        <v>181</v>
      </c>
      <c r="D1" s="54" t="s">
        <v>156</v>
      </c>
      <c r="E1" s="54" t="s">
        <v>182</v>
      </c>
      <c r="F1" s="54" t="s">
        <v>34</v>
      </c>
      <c r="G1" s="54" t="s">
        <v>183</v>
      </c>
      <c r="H1" s="54" t="s">
        <v>154</v>
      </c>
      <c r="I1" s="54" t="s">
        <v>52</v>
      </c>
      <c r="J1" s="54" t="s">
        <v>184</v>
      </c>
      <c r="K1" s="54" t="s">
        <v>185</v>
      </c>
      <c r="L1" s="54" t="s">
        <v>7</v>
      </c>
      <c r="M1" s="54" t="s">
        <v>186</v>
      </c>
      <c r="N1" s="54" t="s">
        <v>187</v>
      </c>
      <c r="O1" s="54" t="s">
        <v>188</v>
      </c>
      <c r="P1" s="54" t="s">
        <v>189</v>
      </c>
      <c r="Q1" s="54" t="s">
        <v>33</v>
      </c>
      <c r="R1" s="54" t="s">
        <v>37</v>
      </c>
      <c r="S1" s="54" t="s">
        <v>190</v>
      </c>
      <c r="T1" s="54" t="s">
        <v>191</v>
      </c>
      <c r="U1" s="54" t="s">
        <v>192</v>
      </c>
      <c r="V1" s="54" t="s">
        <v>193</v>
      </c>
      <c r="W1" s="54" t="s">
        <v>38</v>
      </c>
      <c r="X1" s="54" t="s">
        <v>194</v>
      </c>
    </row>
    <row r="2" spans="1:24" x14ac:dyDescent="0.25">
      <c r="A2" t="str">
        <f>IF(D2="","",'Formulario DE-01'!$AD$4)</f>
        <v/>
      </c>
      <c r="B2" t="str">
        <f>IF(D2="","",'Formulario DE-01'!$AD$3)</f>
        <v/>
      </c>
      <c r="C2" t="str">
        <f>IF(D2="","",CONCATENATE('Formulario DE-01'!$AE$8,'Formulario DE-01'!$AH$8,'Formulario DE-01'!$AJ$8,".",'Formulario DE-01'!$AL$8))</f>
        <v/>
      </c>
      <c r="D2" t="str">
        <f>Hoja1!A2</f>
        <v/>
      </c>
      <c r="E2" t="str">
        <f>IF(D2="","",'Formulario DE-01'!$AD$1)</f>
        <v/>
      </c>
      <c r="F2" t="str">
        <f>IF('Formulario DE-01'!T15="","",VLOOKUP('Formulario DE-01'!T15,Datosadjuntos!$A$35:$B$38,2,0))</f>
        <v/>
      </c>
      <c r="G2" t="str">
        <f>IF('Formulario DE-01'!O15="","",VLOOKUP('Formulario DE-01'!O15,Datosadjuntos!$A$18:$B$24,2,0))</f>
        <v/>
      </c>
      <c r="H2" t="str">
        <f>IF('Formulario DE-01'!P15="","",VLOOKUP('Formulario DE-01'!P15,Datosadjuntos!$G$23:$H$40,2,0))</f>
        <v/>
      </c>
      <c r="I2" t="str">
        <f>IF('Formulario DE-01'!Q15="","",VLOOKUP('Formulario DE-01'!Q15,Datosadjuntos!$D$2:$E$12,2,0))</f>
        <v/>
      </c>
      <c r="J2" t="str">
        <f>IF('Formulario DE-01'!R15="","",VLOOKUP('Formulario DE-01'!R15,Datosadjuntos!$D$18:$E$60,2,0))</f>
        <v/>
      </c>
      <c r="Q2" t="str">
        <f>IF('Formulario DE-01'!S15="","",VLOOKUP('Formulario DE-01'!S15,Datosadjuntos!$A$27:$B$32,2,0))</f>
        <v/>
      </c>
      <c r="R2" t="str">
        <f>IF('Formulario DE-01'!AC15="","",VLOOKUP('Formulario DE-01'!AC15,Datosadjuntos!$G$2:$H$10,2,0))</f>
        <v/>
      </c>
      <c r="V2" s="69" t="str">
        <f ca="1">IF(D2="","",NOW())</f>
        <v/>
      </c>
      <c r="W2" t="str">
        <f>IF('Formulario DE-01'!AD15="","",'Formulario DE-01'!AD15)</f>
        <v/>
      </c>
      <c r="X2" t="str">
        <f>IF(D2="","",CONCATENATE(D2,".",E2))</f>
        <v/>
      </c>
    </row>
    <row r="3" spans="1:24" x14ac:dyDescent="0.25">
      <c r="A3" t="str">
        <f>IF(D3="","",'Formulario DE-01'!$AD$4)</f>
        <v/>
      </c>
      <c r="B3" t="str">
        <f>IF(D3="","",'Formulario DE-01'!$AD$3)</f>
        <v/>
      </c>
      <c r="C3" t="str">
        <f>IF(D3="","",CONCATENATE('Formulario DE-01'!$AE$8,'Formulario DE-01'!$AH$8,'Formulario DE-01'!$AJ$8,".",'Formulario DE-01'!$AL$8))</f>
        <v/>
      </c>
      <c r="D3" t="str">
        <f>Hoja1!A3</f>
        <v/>
      </c>
      <c r="E3" t="str">
        <f>IF(D3="","",'Formulario DE-01'!$AD$1)</f>
        <v/>
      </c>
      <c r="F3" t="str">
        <f>IF('Formulario DE-01'!T16="","",VLOOKUP('Formulario DE-01'!T16,Datosadjuntos!$A$35:$B$38,2,0))</f>
        <v/>
      </c>
      <c r="G3" t="str">
        <f>IF('Formulario DE-01'!O16="","",VLOOKUP('Formulario DE-01'!O16,Datosadjuntos!$A$18:$B$24,2,0))</f>
        <v/>
      </c>
      <c r="H3" t="str">
        <f>IF('Formulario DE-01'!P16="","",VLOOKUP('Formulario DE-01'!P16,Datosadjuntos!$G$23:$H$40,2,0))</f>
        <v/>
      </c>
      <c r="I3" t="str">
        <f>IF('Formulario DE-01'!Q16="","",VLOOKUP('Formulario DE-01'!Q16,Datosadjuntos!$D$2:$E$12,2,0))</f>
        <v/>
      </c>
      <c r="J3" t="str">
        <f>IF('Formulario DE-01'!R16="","",VLOOKUP('Formulario DE-01'!R16,Datosadjuntos!$D$18:$E$60,2,0))</f>
        <v/>
      </c>
      <c r="Q3" t="str">
        <f>IF('Formulario DE-01'!S16="","",VLOOKUP('Formulario DE-01'!S16,Datosadjuntos!$A$27:$B$32,2,0))</f>
        <v/>
      </c>
      <c r="R3" t="str">
        <f>IF('Formulario DE-01'!AC16="","",VLOOKUP('Formulario DE-01'!AC16,Datosadjuntos!$G$2:$H$10,2,0))</f>
        <v/>
      </c>
      <c r="V3" s="69" t="str">
        <f t="shared" ref="V3:V66" ca="1" si="0">IF(D3="","",NOW())</f>
        <v/>
      </c>
      <c r="W3" t="str">
        <f>IF('Formulario DE-01'!AD16="","",'Formulario DE-01'!AD16)</f>
        <v/>
      </c>
      <c r="X3" t="str">
        <f t="shared" ref="X3:X66" si="1">IF(D3="","",CONCATENATE(D3,".",E3))</f>
        <v/>
      </c>
    </row>
    <row r="4" spans="1:24" x14ac:dyDescent="0.25">
      <c r="A4" t="str">
        <f>IF(D4="","",'Formulario DE-01'!$AD$4)</f>
        <v/>
      </c>
      <c r="B4" t="str">
        <f>IF(D4="","",'Formulario DE-01'!$AD$3)</f>
        <v/>
      </c>
      <c r="C4" t="str">
        <f>IF(D4="","",CONCATENATE('Formulario DE-01'!$AE$8,'Formulario DE-01'!$AH$8,'Formulario DE-01'!$AJ$8,".",'Formulario DE-01'!$AL$8))</f>
        <v/>
      </c>
      <c r="D4" t="str">
        <f>Hoja1!A4</f>
        <v/>
      </c>
      <c r="E4" t="str">
        <f>IF(D4="","",'Formulario DE-01'!$AD$1)</f>
        <v/>
      </c>
      <c r="F4" t="str">
        <f>IF('Formulario DE-01'!T17="","",VLOOKUP('Formulario DE-01'!T17,Datosadjuntos!$A$35:$B$38,2,0))</f>
        <v/>
      </c>
      <c r="G4" t="str">
        <f>IF('Formulario DE-01'!O17="","",VLOOKUP('Formulario DE-01'!O17,Datosadjuntos!$A$18:$B$24,2,0))</f>
        <v/>
      </c>
      <c r="H4" t="str">
        <f>IF('Formulario DE-01'!P17="","",VLOOKUP('Formulario DE-01'!P17,Datosadjuntos!$G$23:$H$40,2,0))</f>
        <v/>
      </c>
      <c r="I4" t="str">
        <f>IF('Formulario DE-01'!Q17="","",VLOOKUP('Formulario DE-01'!Q17,Datosadjuntos!$D$2:$E$12,2,0))</f>
        <v/>
      </c>
      <c r="J4" t="str">
        <f>IF('Formulario DE-01'!R17="","",VLOOKUP('Formulario DE-01'!R17,Datosadjuntos!$D$18:$E$60,2,0))</f>
        <v/>
      </c>
      <c r="Q4" t="str">
        <f>IF('Formulario DE-01'!S17="","",VLOOKUP('Formulario DE-01'!S17,Datosadjuntos!$A$27:$B$32,2,0))</f>
        <v/>
      </c>
      <c r="R4" t="str">
        <f>IF('Formulario DE-01'!AC17="","",VLOOKUP('Formulario DE-01'!AC17,Datosadjuntos!$G$2:$H$10,2,0))</f>
        <v/>
      </c>
      <c r="V4" s="69" t="str">
        <f t="shared" ca="1" si="0"/>
        <v/>
      </c>
      <c r="W4" t="str">
        <f>IF('Formulario DE-01'!AD17="","",'Formulario DE-01'!AD17)</f>
        <v/>
      </c>
      <c r="X4" t="str">
        <f t="shared" si="1"/>
        <v/>
      </c>
    </row>
    <row r="5" spans="1:24" x14ac:dyDescent="0.25">
      <c r="A5" t="str">
        <f>IF(D5="","",'Formulario DE-01'!$AD$4)</f>
        <v/>
      </c>
      <c r="B5" t="str">
        <f>IF(D5="","",'Formulario DE-01'!$AD$3)</f>
        <v/>
      </c>
      <c r="C5" t="str">
        <f>IF(D5="","",CONCATENATE('Formulario DE-01'!$AE$8,'Formulario DE-01'!$AH$8,'Formulario DE-01'!$AJ$8,".",'Formulario DE-01'!$AL$8))</f>
        <v/>
      </c>
      <c r="D5" t="str">
        <f>Hoja1!A5</f>
        <v/>
      </c>
      <c r="E5" t="str">
        <f>IF(D5="","",'Formulario DE-01'!$AD$1)</f>
        <v/>
      </c>
      <c r="F5" t="str">
        <f>IF('Formulario DE-01'!T18="","",VLOOKUP('Formulario DE-01'!T18,Datosadjuntos!$A$35:$B$38,2,0))</f>
        <v/>
      </c>
      <c r="G5" t="str">
        <f>IF('Formulario DE-01'!O18="","",VLOOKUP('Formulario DE-01'!O18,Datosadjuntos!$A$18:$B$24,2,0))</f>
        <v/>
      </c>
      <c r="H5" t="str">
        <f>IF('Formulario DE-01'!P18="","",VLOOKUP('Formulario DE-01'!P18,Datosadjuntos!$G$23:$H$40,2,0))</f>
        <v/>
      </c>
      <c r="I5" t="str">
        <f>IF('Formulario DE-01'!Q18="","",VLOOKUP('Formulario DE-01'!Q18,Datosadjuntos!$D$2:$E$12,2,0))</f>
        <v/>
      </c>
      <c r="J5" t="str">
        <f>IF('Formulario DE-01'!R18="","",VLOOKUP('Formulario DE-01'!R18,Datosadjuntos!$D$18:$E$60,2,0))</f>
        <v/>
      </c>
      <c r="Q5" t="str">
        <f>IF('Formulario DE-01'!S18="","",VLOOKUP('Formulario DE-01'!S18,Datosadjuntos!$A$27:$B$32,2,0))</f>
        <v/>
      </c>
      <c r="R5" t="str">
        <f>IF('Formulario DE-01'!AC18="","",VLOOKUP('Formulario DE-01'!AC18,Datosadjuntos!$G$2:$H$10,2,0))</f>
        <v/>
      </c>
      <c r="V5" s="69" t="str">
        <f t="shared" ca="1" si="0"/>
        <v/>
      </c>
      <c r="W5" t="str">
        <f>IF('Formulario DE-01'!AD18="","",'Formulario DE-01'!AD18)</f>
        <v/>
      </c>
      <c r="X5" t="str">
        <f t="shared" si="1"/>
        <v/>
      </c>
    </row>
    <row r="6" spans="1:24" x14ac:dyDescent="0.25">
      <c r="A6" t="str">
        <f>IF(D6="","",'Formulario DE-01'!$AD$4)</f>
        <v/>
      </c>
      <c r="B6" t="str">
        <f>IF(D6="","",'Formulario DE-01'!$AD$3)</f>
        <v/>
      </c>
      <c r="C6" t="str">
        <f>IF(D6="","",CONCATENATE('Formulario DE-01'!$AE$8,'Formulario DE-01'!$AH$8,'Formulario DE-01'!$AJ$8,".",'Formulario DE-01'!$AL$8))</f>
        <v/>
      </c>
      <c r="D6" t="str">
        <f>Hoja1!A6</f>
        <v/>
      </c>
      <c r="E6" t="str">
        <f>IF(D6="","",'Formulario DE-01'!$AD$1)</f>
        <v/>
      </c>
      <c r="F6" t="str">
        <f>IF('Formulario DE-01'!T19="","",VLOOKUP('Formulario DE-01'!T19,Datosadjuntos!$A$35:$B$38,2,0))</f>
        <v/>
      </c>
      <c r="G6" t="str">
        <f>IF('Formulario DE-01'!O19="","",VLOOKUP('Formulario DE-01'!O19,Datosadjuntos!$A$18:$B$24,2,0))</f>
        <v/>
      </c>
      <c r="H6" t="str">
        <f>IF('Formulario DE-01'!P19="","",VLOOKUP('Formulario DE-01'!P19,Datosadjuntos!$G$23:$H$40,2,0))</f>
        <v/>
      </c>
      <c r="I6" t="str">
        <f>IF('Formulario DE-01'!Q19="","",VLOOKUP('Formulario DE-01'!Q19,Datosadjuntos!$D$2:$E$12,2,0))</f>
        <v/>
      </c>
      <c r="J6" t="str">
        <f>IF('Formulario DE-01'!R19="","",VLOOKUP('Formulario DE-01'!R19,Datosadjuntos!$D$18:$E$60,2,0))</f>
        <v/>
      </c>
      <c r="Q6" t="str">
        <f>IF('Formulario DE-01'!S19="","",VLOOKUP('Formulario DE-01'!S19,Datosadjuntos!$A$27:$B$32,2,0))</f>
        <v/>
      </c>
      <c r="R6" t="str">
        <f>IF('Formulario DE-01'!AC19="","",VLOOKUP('Formulario DE-01'!AC19,Datosadjuntos!$G$2:$H$10,2,0))</f>
        <v/>
      </c>
      <c r="V6" s="69" t="str">
        <f t="shared" ca="1" si="0"/>
        <v/>
      </c>
      <c r="W6" t="str">
        <f>IF('Formulario DE-01'!AD19="","",'Formulario DE-01'!AD19)</f>
        <v/>
      </c>
      <c r="X6" t="str">
        <f t="shared" si="1"/>
        <v/>
      </c>
    </row>
    <row r="7" spans="1:24" x14ac:dyDescent="0.25">
      <c r="A7" t="str">
        <f>IF(D7="","",'Formulario DE-01'!$AD$4)</f>
        <v/>
      </c>
      <c r="B7" t="str">
        <f>IF(D7="","",'Formulario DE-01'!$AD$3)</f>
        <v/>
      </c>
      <c r="C7" t="str">
        <f>IF(D7="","",CONCATENATE('Formulario DE-01'!$AE$8,'Formulario DE-01'!$AH$8,'Formulario DE-01'!$AJ$8,".",'Formulario DE-01'!$AL$8))</f>
        <v/>
      </c>
      <c r="D7" t="str">
        <f>Hoja1!A7</f>
        <v/>
      </c>
      <c r="E7" t="str">
        <f>IF(D7="","",'Formulario DE-01'!$AD$1)</f>
        <v/>
      </c>
      <c r="F7" t="str">
        <f>IF('Formulario DE-01'!T20="","",VLOOKUP('Formulario DE-01'!T20,Datosadjuntos!$A$35:$B$38,2,0))</f>
        <v/>
      </c>
      <c r="G7" t="str">
        <f>IF('Formulario DE-01'!O20="","",VLOOKUP('Formulario DE-01'!O20,Datosadjuntos!$A$18:$B$24,2,0))</f>
        <v/>
      </c>
      <c r="H7" t="str">
        <f>IF('Formulario DE-01'!P20="","",VLOOKUP('Formulario DE-01'!P20,Datosadjuntos!$G$23:$H$40,2,0))</f>
        <v/>
      </c>
      <c r="I7" t="str">
        <f>IF('Formulario DE-01'!Q20="","",VLOOKUP('Formulario DE-01'!Q20,Datosadjuntos!$D$2:$E$12,2,0))</f>
        <v/>
      </c>
      <c r="J7" t="str">
        <f>IF('Formulario DE-01'!R20="","",VLOOKUP('Formulario DE-01'!R20,Datosadjuntos!$D$18:$E$60,2,0))</f>
        <v/>
      </c>
      <c r="Q7" t="str">
        <f>IF('Formulario DE-01'!S20="","",VLOOKUP('Formulario DE-01'!S20,Datosadjuntos!$A$27:$B$32,2,0))</f>
        <v/>
      </c>
      <c r="R7" t="str">
        <f>IF('Formulario DE-01'!AC20="","",VLOOKUP('Formulario DE-01'!AC20,Datosadjuntos!$G$2:$H$10,2,0))</f>
        <v/>
      </c>
      <c r="V7" s="69" t="str">
        <f t="shared" ca="1" si="0"/>
        <v/>
      </c>
      <c r="W7" t="str">
        <f>IF('Formulario DE-01'!AD20="","",'Formulario DE-01'!AD20)</f>
        <v/>
      </c>
      <c r="X7" t="str">
        <f t="shared" si="1"/>
        <v/>
      </c>
    </row>
    <row r="8" spans="1:24" x14ac:dyDescent="0.25">
      <c r="A8" t="str">
        <f>IF(D8="","",'Formulario DE-01'!$AD$4)</f>
        <v/>
      </c>
      <c r="B8" t="str">
        <f>IF(D8="","",'Formulario DE-01'!$AD$3)</f>
        <v/>
      </c>
      <c r="C8" t="str">
        <f>IF(D8="","",CONCATENATE('Formulario DE-01'!$AE$8,'Formulario DE-01'!$AH$8,'Formulario DE-01'!$AJ$8,".",'Formulario DE-01'!$AL$8))</f>
        <v/>
      </c>
      <c r="D8" t="str">
        <f>Hoja1!A8</f>
        <v/>
      </c>
      <c r="E8" t="str">
        <f>IF(D8="","",'Formulario DE-01'!$AD$1)</f>
        <v/>
      </c>
      <c r="F8" t="str">
        <f>IF('Formulario DE-01'!T21="","",VLOOKUP('Formulario DE-01'!T21,Datosadjuntos!$A$35:$B$38,2,0))</f>
        <v/>
      </c>
      <c r="G8" t="str">
        <f>IF('Formulario DE-01'!O21="","",VLOOKUP('Formulario DE-01'!O21,Datosadjuntos!$A$18:$B$24,2,0))</f>
        <v/>
      </c>
      <c r="H8" t="str">
        <f>IF('Formulario DE-01'!P21="","",VLOOKUP('Formulario DE-01'!P21,Datosadjuntos!$G$23:$H$40,2,0))</f>
        <v/>
      </c>
      <c r="I8" t="str">
        <f>IF('Formulario DE-01'!Q21="","",VLOOKUP('Formulario DE-01'!Q21,Datosadjuntos!$D$2:$E$12,2,0))</f>
        <v/>
      </c>
      <c r="J8" t="str">
        <f>IF('Formulario DE-01'!R21="","",VLOOKUP('Formulario DE-01'!R21,Datosadjuntos!$D$18:$E$60,2,0))</f>
        <v/>
      </c>
      <c r="Q8" t="str">
        <f>IF('Formulario DE-01'!S21="","",VLOOKUP('Formulario DE-01'!S21,Datosadjuntos!$A$27:$B$32,2,0))</f>
        <v/>
      </c>
      <c r="R8" t="str">
        <f>IF('Formulario DE-01'!AC21="","",VLOOKUP('Formulario DE-01'!AC21,Datosadjuntos!$G$2:$H$10,2,0))</f>
        <v/>
      </c>
      <c r="V8" s="69" t="str">
        <f t="shared" ca="1" si="0"/>
        <v/>
      </c>
      <c r="W8" t="str">
        <f>IF('Formulario DE-01'!AD21="","",'Formulario DE-01'!AD21)</f>
        <v/>
      </c>
      <c r="X8" t="str">
        <f t="shared" si="1"/>
        <v/>
      </c>
    </row>
    <row r="9" spans="1:24" x14ac:dyDescent="0.25">
      <c r="A9" t="str">
        <f>IF(D9="","",'Formulario DE-01'!$AD$4)</f>
        <v/>
      </c>
      <c r="B9" t="str">
        <f>IF(D9="","",'Formulario DE-01'!$AD$3)</f>
        <v/>
      </c>
      <c r="C9" t="str">
        <f>IF(D9="","",CONCATENATE('Formulario DE-01'!$AE$8,'Formulario DE-01'!$AH$8,'Formulario DE-01'!$AJ$8,".",'Formulario DE-01'!$AL$8))</f>
        <v/>
      </c>
      <c r="D9" t="str">
        <f>Hoja1!A9</f>
        <v/>
      </c>
      <c r="E9" t="str">
        <f>IF(D9="","",'Formulario DE-01'!$AD$1)</f>
        <v/>
      </c>
      <c r="F9" t="str">
        <f>IF('Formulario DE-01'!T22="","",VLOOKUP('Formulario DE-01'!T22,Datosadjuntos!$A$35:$B$38,2,0))</f>
        <v/>
      </c>
      <c r="G9" t="str">
        <f>IF('Formulario DE-01'!O22="","",VLOOKUP('Formulario DE-01'!O22,Datosadjuntos!$A$18:$B$24,2,0))</f>
        <v/>
      </c>
      <c r="H9" t="str">
        <f>IF('Formulario DE-01'!P22="","",VLOOKUP('Formulario DE-01'!P22,Datosadjuntos!$G$23:$H$40,2,0))</f>
        <v/>
      </c>
      <c r="I9" t="str">
        <f>IF('Formulario DE-01'!Q22="","",VLOOKUP('Formulario DE-01'!Q22,Datosadjuntos!$D$2:$E$12,2,0))</f>
        <v/>
      </c>
      <c r="J9" t="str">
        <f>IF('Formulario DE-01'!R22="","",VLOOKUP('Formulario DE-01'!R22,Datosadjuntos!$D$18:$E$60,2,0))</f>
        <v/>
      </c>
      <c r="Q9" t="str">
        <f>IF('Formulario DE-01'!S22="","",VLOOKUP('Formulario DE-01'!S22,Datosadjuntos!$A$27:$B$32,2,0))</f>
        <v/>
      </c>
      <c r="R9" t="str">
        <f>IF('Formulario DE-01'!AC22="","",VLOOKUP('Formulario DE-01'!AC22,Datosadjuntos!$G$2:$H$10,2,0))</f>
        <v/>
      </c>
      <c r="V9" s="69" t="str">
        <f t="shared" ca="1" si="0"/>
        <v/>
      </c>
      <c r="W9" t="str">
        <f>IF('Formulario DE-01'!AD22="","",'Formulario DE-01'!AD22)</f>
        <v/>
      </c>
      <c r="X9" t="str">
        <f t="shared" si="1"/>
        <v/>
      </c>
    </row>
    <row r="10" spans="1:24" x14ac:dyDescent="0.25">
      <c r="A10" t="str">
        <f>IF(D10="","",'Formulario DE-01'!$AD$4)</f>
        <v/>
      </c>
      <c r="B10" t="str">
        <f>IF(D10="","",'Formulario DE-01'!$AD$3)</f>
        <v/>
      </c>
      <c r="C10" t="str">
        <f>IF(D10="","",CONCATENATE('Formulario DE-01'!$AE$8,'Formulario DE-01'!$AH$8,'Formulario DE-01'!$AJ$8,".",'Formulario DE-01'!$AL$8))</f>
        <v/>
      </c>
      <c r="D10" t="str">
        <f>Hoja1!A10</f>
        <v/>
      </c>
      <c r="E10" t="str">
        <f>IF(D10="","",'Formulario DE-01'!$AD$1)</f>
        <v/>
      </c>
      <c r="F10" t="str">
        <f>IF('Formulario DE-01'!T23="","",VLOOKUP('Formulario DE-01'!T23,Datosadjuntos!$A$35:$B$38,2,0))</f>
        <v/>
      </c>
      <c r="G10" t="str">
        <f>IF('Formulario DE-01'!O23="","",VLOOKUP('Formulario DE-01'!O23,Datosadjuntos!$A$18:$B$24,2,0))</f>
        <v/>
      </c>
      <c r="H10" t="str">
        <f>IF('Formulario DE-01'!P23="","",VLOOKUP('Formulario DE-01'!P23,Datosadjuntos!$G$23:$H$40,2,0))</f>
        <v/>
      </c>
      <c r="I10" t="str">
        <f>IF('Formulario DE-01'!Q23="","",VLOOKUP('Formulario DE-01'!Q23,Datosadjuntos!$D$2:$E$12,2,0))</f>
        <v/>
      </c>
      <c r="J10" t="str">
        <f>IF('Formulario DE-01'!R23="","",VLOOKUP('Formulario DE-01'!R23,Datosadjuntos!$D$18:$E$60,2,0))</f>
        <v/>
      </c>
      <c r="Q10" t="str">
        <f>IF('Formulario DE-01'!S23="","",VLOOKUP('Formulario DE-01'!S23,Datosadjuntos!$A$27:$B$32,2,0))</f>
        <v/>
      </c>
      <c r="R10" t="str">
        <f>IF('Formulario DE-01'!AC23="","",VLOOKUP('Formulario DE-01'!AC23,Datosadjuntos!$G$2:$H$10,2,0))</f>
        <v/>
      </c>
      <c r="V10" s="69" t="str">
        <f t="shared" ca="1" si="0"/>
        <v/>
      </c>
      <c r="W10" t="str">
        <f>IF('Formulario DE-01'!AD23="","",'Formulario DE-01'!AD23)</f>
        <v/>
      </c>
      <c r="X10" t="str">
        <f t="shared" si="1"/>
        <v/>
      </c>
    </row>
    <row r="11" spans="1:24" x14ac:dyDescent="0.25">
      <c r="A11" t="str">
        <f>IF(D11="","",'Formulario DE-01'!$AD$4)</f>
        <v/>
      </c>
      <c r="B11" t="str">
        <f>IF(D11="","",'Formulario DE-01'!$AD$3)</f>
        <v/>
      </c>
      <c r="C11" t="str">
        <f>IF(D11="","",CONCATENATE('Formulario DE-01'!$AE$8,'Formulario DE-01'!$AH$8,'Formulario DE-01'!$AJ$8,".",'Formulario DE-01'!$AL$8))</f>
        <v/>
      </c>
      <c r="D11" t="str">
        <f>Hoja1!A11</f>
        <v/>
      </c>
      <c r="E11" t="str">
        <f>IF(D11="","",'Formulario DE-01'!$AD$1)</f>
        <v/>
      </c>
      <c r="F11" t="str">
        <f>IF('Formulario DE-01'!T24="","",VLOOKUP('Formulario DE-01'!T24,Datosadjuntos!$A$35:$B$38,2,0))</f>
        <v/>
      </c>
      <c r="G11" t="str">
        <f>IF('Formulario DE-01'!O24="","",VLOOKUP('Formulario DE-01'!O24,Datosadjuntos!$A$18:$B$24,2,0))</f>
        <v/>
      </c>
      <c r="H11" t="str">
        <f>IF('Formulario DE-01'!P24="","",VLOOKUP('Formulario DE-01'!P24,Datosadjuntos!$G$23:$H$40,2,0))</f>
        <v/>
      </c>
      <c r="I11" t="str">
        <f>IF('Formulario DE-01'!Q24="","",VLOOKUP('Formulario DE-01'!Q24,Datosadjuntos!$D$2:$E$12,2,0))</f>
        <v/>
      </c>
      <c r="J11" t="str">
        <f>IF('Formulario DE-01'!R24="","",VLOOKUP('Formulario DE-01'!R24,Datosadjuntos!$D$18:$E$60,2,0))</f>
        <v/>
      </c>
      <c r="Q11" t="str">
        <f>IF('Formulario DE-01'!S24="","",VLOOKUP('Formulario DE-01'!S24,Datosadjuntos!$A$27:$B$32,2,0))</f>
        <v/>
      </c>
      <c r="R11" t="str">
        <f>IF('Formulario DE-01'!AC24="","",VLOOKUP('Formulario DE-01'!AC24,Datosadjuntos!$G$2:$H$10,2,0))</f>
        <v/>
      </c>
      <c r="V11" s="69" t="str">
        <f t="shared" ca="1" si="0"/>
        <v/>
      </c>
      <c r="W11" t="str">
        <f>IF('Formulario DE-01'!AD24="","",'Formulario DE-01'!AD24)</f>
        <v/>
      </c>
      <c r="X11" t="str">
        <f t="shared" si="1"/>
        <v/>
      </c>
    </row>
    <row r="12" spans="1:24" x14ac:dyDescent="0.25">
      <c r="A12" t="str">
        <f>IF(D12="","",'Formulario DE-01'!$AD$4)</f>
        <v/>
      </c>
      <c r="B12" t="str">
        <f>IF(D12="","",'Formulario DE-01'!$AD$3)</f>
        <v/>
      </c>
      <c r="C12" t="str">
        <f>IF(D12="","",CONCATENATE('Formulario DE-01'!$AE$8,'Formulario DE-01'!$AH$8,'Formulario DE-01'!$AJ$8,".",'Formulario DE-01'!$AL$8))</f>
        <v/>
      </c>
      <c r="D12" t="str">
        <f>Hoja1!A12</f>
        <v/>
      </c>
      <c r="E12" t="str">
        <f>IF(D12="","",'Formulario DE-01'!$AD$1)</f>
        <v/>
      </c>
      <c r="F12" t="str">
        <f>IF('Formulario DE-01'!T25="","",VLOOKUP('Formulario DE-01'!T25,Datosadjuntos!$A$35:$B$38,2,0))</f>
        <v/>
      </c>
      <c r="G12" t="str">
        <f>IF('Formulario DE-01'!O25="","",VLOOKUP('Formulario DE-01'!O25,Datosadjuntos!$A$18:$B$24,2,0))</f>
        <v/>
      </c>
      <c r="H12" t="str">
        <f>IF('Formulario DE-01'!P25="","",VLOOKUP('Formulario DE-01'!P25,Datosadjuntos!$G$23:$H$40,2,0))</f>
        <v/>
      </c>
      <c r="I12" t="str">
        <f>IF('Formulario DE-01'!Q25="","",VLOOKUP('Formulario DE-01'!Q25,Datosadjuntos!$D$2:$E$12,2,0))</f>
        <v/>
      </c>
      <c r="J12" t="str">
        <f>IF('Formulario DE-01'!R25="","",VLOOKUP('Formulario DE-01'!R25,Datosadjuntos!$D$18:$E$60,2,0))</f>
        <v/>
      </c>
      <c r="Q12" t="str">
        <f>IF('Formulario DE-01'!S25="","",VLOOKUP('Formulario DE-01'!S25,Datosadjuntos!$A$27:$B$32,2,0))</f>
        <v/>
      </c>
      <c r="R12" t="str">
        <f>IF('Formulario DE-01'!AC25="","",VLOOKUP('Formulario DE-01'!AC25,Datosadjuntos!$G$2:$H$10,2,0))</f>
        <v/>
      </c>
      <c r="V12" s="69" t="str">
        <f t="shared" ca="1" si="0"/>
        <v/>
      </c>
      <c r="W12" t="str">
        <f>IF('Formulario DE-01'!AD25="","",'Formulario DE-01'!AD25)</f>
        <v/>
      </c>
      <c r="X12" t="str">
        <f t="shared" si="1"/>
        <v/>
      </c>
    </row>
    <row r="13" spans="1:24" x14ac:dyDescent="0.25">
      <c r="A13" t="str">
        <f>IF(D13="","",'Formulario DE-01'!$AD$4)</f>
        <v/>
      </c>
      <c r="B13" t="str">
        <f>IF(D13="","",'Formulario DE-01'!$AD$3)</f>
        <v/>
      </c>
      <c r="C13" t="str">
        <f>IF(D13="","",CONCATENATE('Formulario DE-01'!$AE$8,'Formulario DE-01'!$AH$8,'Formulario DE-01'!$AJ$8,".",'Formulario DE-01'!$AL$8))</f>
        <v/>
      </c>
      <c r="D13" t="str">
        <f>Hoja1!A13</f>
        <v/>
      </c>
      <c r="E13" t="str">
        <f>IF(D13="","",'Formulario DE-01'!$AD$1)</f>
        <v/>
      </c>
      <c r="F13" t="str">
        <f>IF('Formulario DE-01'!T26="","",VLOOKUP('Formulario DE-01'!T26,Datosadjuntos!$A$35:$B$38,2,0))</f>
        <v/>
      </c>
      <c r="G13" t="str">
        <f>IF('Formulario DE-01'!O26="","",VLOOKUP('Formulario DE-01'!O26,Datosadjuntos!$A$18:$B$24,2,0))</f>
        <v/>
      </c>
      <c r="H13" t="str">
        <f>IF('Formulario DE-01'!P26="","",VLOOKUP('Formulario DE-01'!P26,Datosadjuntos!$G$23:$H$40,2,0))</f>
        <v/>
      </c>
      <c r="I13" t="str">
        <f>IF('Formulario DE-01'!Q26="","",VLOOKUP('Formulario DE-01'!Q26,Datosadjuntos!$D$2:$E$12,2,0))</f>
        <v/>
      </c>
      <c r="J13" t="str">
        <f>IF('Formulario DE-01'!R26="","",VLOOKUP('Formulario DE-01'!R26,Datosadjuntos!$D$18:$E$60,2,0))</f>
        <v/>
      </c>
      <c r="Q13" t="str">
        <f>IF('Formulario DE-01'!S26="","",VLOOKUP('Formulario DE-01'!S26,Datosadjuntos!$A$27:$B$32,2,0))</f>
        <v/>
      </c>
      <c r="R13" t="str">
        <f>IF('Formulario DE-01'!AC26="","",VLOOKUP('Formulario DE-01'!AC26,Datosadjuntos!$G$2:$H$10,2,0))</f>
        <v/>
      </c>
      <c r="V13" s="69" t="str">
        <f t="shared" ca="1" si="0"/>
        <v/>
      </c>
      <c r="W13" t="str">
        <f>IF('Formulario DE-01'!AD26="","",'Formulario DE-01'!AD26)</f>
        <v/>
      </c>
      <c r="X13" t="str">
        <f t="shared" si="1"/>
        <v/>
      </c>
    </row>
    <row r="14" spans="1:24" x14ac:dyDescent="0.25">
      <c r="A14" t="str">
        <f>IF(D14="","",'Formulario DE-01'!$AD$4)</f>
        <v/>
      </c>
      <c r="B14" t="str">
        <f>IF(D14="","",'Formulario DE-01'!$AD$3)</f>
        <v/>
      </c>
      <c r="C14" t="str">
        <f>IF(D14="","",CONCATENATE('Formulario DE-01'!$AE$8,'Formulario DE-01'!$AH$8,'Formulario DE-01'!$AJ$8,".",'Formulario DE-01'!$AL$8))</f>
        <v/>
      </c>
      <c r="D14" t="str">
        <f>Hoja1!A14</f>
        <v/>
      </c>
      <c r="E14" t="str">
        <f>IF(D14="","",'Formulario DE-01'!$AD$1)</f>
        <v/>
      </c>
      <c r="F14" t="str">
        <f>IF('Formulario DE-01'!T27="","",VLOOKUP('Formulario DE-01'!T27,Datosadjuntos!$A$35:$B$38,2,0))</f>
        <v/>
      </c>
      <c r="G14" t="str">
        <f>IF('Formulario DE-01'!O27="","",VLOOKUP('Formulario DE-01'!O27,Datosadjuntos!$A$18:$B$24,2,0))</f>
        <v/>
      </c>
      <c r="H14" t="str">
        <f>IF('Formulario DE-01'!P27="","",VLOOKUP('Formulario DE-01'!P27,Datosadjuntos!$G$23:$H$40,2,0))</f>
        <v/>
      </c>
      <c r="I14" t="str">
        <f>IF('Formulario DE-01'!Q27="","",VLOOKUP('Formulario DE-01'!Q27,Datosadjuntos!$D$2:$E$12,2,0))</f>
        <v/>
      </c>
      <c r="J14" t="str">
        <f>IF('Formulario DE-01'!R27="","",VLOOKUP('Formulario DE-01'!R27,Datosadjuntos!$D$18:$E$60,2,0))</f>
        <v/>
      </c>
      <c r="Q14" t="str">
        <f>IF('Formulario DE-01'!S27="","",VLOOKUP('Formulario DE-01'!S27,Datosadjuntos!$A$27:$B$32,2,0))</f>
        <v/>
      </c>
      <c r="R14" t="str">
        <f>IF('Formulario DE-01'!AC27="","",VLOOKUP('Formulario DE-01'!AC27,Datosadjuntos!$G$2:$H$10,2,0))</f>
        <v/>
      </c>
      <c r="V14" s="69" t="str">
        <f t="shared" ca="1" si="0"/>
        <v/>
      </c>
      <c r="W14" t="str">
        <f>IF('Formulario DE-01'!AD27="","",'Formulario DE-01'!AD27)</f>
        <v/>
      </c>
      <c r="X14" t="str">
        <f t="shared" si="1"/>
        <v/>
      </c>
    </row>
    <row r="15" spans="1:24" x14ac:dyDescent="0.25">
      <c r="A15" t="str">
        <f>IF(D15="","",'Formulario DE-01'!$AD$4)</f>
        <v/>
      </c>
      <c r="B15" t="str">
        <f>IF(D15="","",'Formulario DE-01'!$AD$3)</f>
        <v/>
      </c>
      <c r="C15" t="str">
        <f>IF(D15="","",CONCATENATE('Formulario DE-01'!$AE$8,'Formulario DE-01'!$AH$8,'Formulario DE-01'!$AJ$8,".",'Formulario DE-01'!$AL$8))</f>
        <v/>
      </c>
      <c r="D15" t="str">
        <f>Hoja1!A15</f>
        <v/>
      </c>
      <c r="E15" t="str">
        <f>IF(D15="","",'Formulario DE-01'!$AD$1)</f>
        <v/>
      </c>
      <c r="F15" t="str">
        <f>IF('Formulario DE-01'!T28="","",VLOOKUP('Formulario DE-01'!T28,Datosadjuntos!$A$35:$B$38,2,0))</f>
        <v/>
      </c>
      <c r="G15" t="str">
        <f>IF('Formulario DE-01'!O28="","",VLOOKUP('Formulario DE-01'!O28,Datosadjuntos!$A$18:$B$24,2,0))</f>
        <v/>
      </c>
      <c r="H15" t="str">
        <f>IF('Formulario DE-01'!P28="","",VLOOKUP('Formulario DE-01'!P28,Datosadjuntos!$G$23:$H$40,2,0))</f>
        <v/>
      </c>
      <c r="I15" t="str">
        <f>IF('Formulario DE-01'!Q28="","",VLOOKUP('Formulario DE-01'!Q28,Datosadjuntos!$D$2:$E$12,2,0))</f>
        <v/>
      </c>
      <c r="J15" t="str">
        <f>IF('Formulario DE-01'!R28="","",VLOOKUP('Formulario DE-01'!R28,Datosadjuntos!$D$18:$E$60,2,0))</f>
        <v/>
      </c>
      <c r="Q15" t="str">
        <f>IF('Formulario DE-01'!S28="","",VLOOKUP('Formulario DE-01'!S28,Datosadjuntos!$A$27:$B$32,2,0))</f>
        <v/>
      </c>
      <c r="R15" t="str">
        <f>IF('Formulario DE-01'!AC28="","",VLOOKUP('Formulario DE-01'!AC28,Datosadjuntos!$G$2:$H$10,2,0))</f>
        <v/>
      </c>
      <c r="V15" s="69" t="str">
        <f t="shared" ca="1" si="0"/>
        <v/>
      </c>
      <c r="W15" t="str">
        <f>IF('Formulario DE-01'!AD28="","",'Formulario DE-01'!AD28)</f>
        <v/>
      </c>
      <c r="X15" t="str">
        <f t="shared" si="1"/>
        <v/>
      </c>
    </row>
    <row r="16" spans="1:24" x14ac:dyDescent="0.25">
      <c r="A16" t="str">
        <f>IF(D16="","",'Formulario DE-01'!$AD$4)</f>
        <v/>
      </c>
      <c r="B16" t="str">
        <f>IF(D16="","",'Formulario DE-01'!$AD$3)</f>
        <v/>
      </c>
      <c r="C16" t="str">
        <f>IF(D16="","",CONCATENATE('Formulario DE-01'!$AE$8,'Formulario DE-01'!$AH$8,'Formulario DE-01'!$AJ$8,".",'Formulario DE-01'!$AL$8))</f>
        <v/>
      </c>
      <c r="D16" t="str">
        <f>Hoja1!A16</f>
        <v/>
      </c>
      <c r="E16" t="str">
        <f>IF(D16="","",'Formulario DE-01'!$AD$1)</f>
        <v/>
      </c>
      <c r="F16" t="str">
        <f>IF('Formulario DE-01'!T29="","",VLOOKUP('Formulario DE-01'!T29,Datosadjuntos!$A$35:$B$38,2,0))</f>
        <v/>
      </c>
      <c r="G16" t="str">
        <f>IF('Formulario DE-01'!O29="","",VLOOKUP('Formulario DE-01'!O29,Datosadjuntos!$A$18:$B$24,2,0))</f>
        <v/>
      </c>
      <c r="H16" t="str">
        <f>IF('Formulario DE-01'!P29="","",VLOOKUP('Formulario DE-01'!P29,Datosadjuntos!$G$23:$H$40,2,0))</f>
        <v/>
      </c>
      <c r="I16" t="str">
        <f>IF('Formulario DE-01'!Q29="","",VLOOKUP('Formulario DE-01'!Q29,Datosadjuntos!$D$2:$E$12,2,0))</f>
        <v/>
      </c>
      <c r="J16" t="str">
        <f>IF('Formulario DE-01'!R29="","",VLOOKUP('Formulario DE-01'!R29,Datosadjuntos!$D$18:$E$60,2,0))</f>
        <v/>
      </c>
      <c r="Q16" t="str">
        <f>IF('Formulario DE-01'!S29="","",VLOOKUP('Formulario DE-01'!S29,Datosadjuntos!$A$27:$B$32,2,0))</f>
        <v/>
      </c>
      <c r="R16" t="str">
        <f>IF('Formulario DE-01'!AC29="","",VLOOKUP('Formulario DE-01'!AC29,Datosadjuntos!$G$2:$H$10,2,0))</f>
        <v/>
      </c>
      <c r="V16" s="69" t="str">
        <f t="shared" ca="1" si="0"/>
        <v/>
      </c>
      <c r="W16" t="str">
        <f>IF('Formulario DE-01'!AD29="","",'Formulario DE-01'!AD29)</f>
        <v/>
      </c>
      <c r="X16" t="str">
        <f t="shared" si="1"/>
        <v/>
      </c>
    </row>
    <row r="17" spans="1:24" x14ac:dyDescent="0.25">
      <c r="A17" t="str">
        <f>IF(D17="","",'Formulario DE-01'!$AD$4)</f>
        <v/>
      </c>
      <c r="B17" t="str">
        <f>IF(D17="","",'Formulario DE-01'!$AD$3)</f>
        <v/>
      </c>
      <c r="C17" t="str">
        <f>IF(D17="","",CONCATENATE('Formulario DE-01'!$AE$8,'Formulario DE-01'!$AH$8,'Formulario DE-01'!$AJ$8,".",'Formulario DE-01'!$AL$8))</f>
        <v/>
      </c>
      <c r="D17" t="str">
        <f>Hoja1!A17</f>
        <v/>
      </c>
      <c r="E17" t="str">
        <f>IF(D17="","",'Formulario DE-01'!$AD$1)</f>
        <v/>
      </c>
      <c r="F17" t="str">
        <f>IF('Formulario DE-01'!T30="","",VLOOKUP('Formulario DE-01'!T30,Datosadjuntos!$A$35:$B$38,2,0))</f>
        <v/>
      </c>
      <c r="G17" t="str">
        <f>IF('Formulario DE-01'!O30="","",VLOOKUP('Formulario DE-01'!O30,Datosadjuntos!$A$18:$B$24,2,0))</f>
        <v/>
      </c>
      <c r="H17" t="str">
        <f>IF('Formulario DE-01'!P30="","",VLOOKUP('Formulario DE-01'!P30,Datosadjuntos!$G$23:$H$40,2,0))</f>
        <v/>
      </c>
      <c r="I17" t="str">
        <f>IF('Formulario DE-01'!Q30="","",VLOOKUP('Formulario DE-01'!Q30,Datosadjuntos!$D$2:$E$12,2,0))</f>
        <v/>
      </c>
      <c r="J17" t="str">
        <f>IF('Formulario DE-01'!R30="","",VLOOKUP('Formulario DE-01'!R30,Datosadjuntos!$D$18:$E$60,2,0))</f>
        <v/>
      </c>
      <c r="Q17" t="str">
        <f>IF('Formulario DE-01'!S30="","",VLOOKUP('Formulario DE-01'!S30,Datosadjuntos!$A$27:$B$32,2,0))</f>
        <v/>
      </c>
      <c r="R17" t="str">
        <f>IF('Formulario DE-01'!AC30="","",VLOOKUP('Formulario DE-01'!AC30,Datosadjuntos!$G$2:$H$10,2,0))</f>
        <v/>
      </c>
      <c r="V17" s="69" t="str">
        <f t="shared" ca="1" si="0"/>
        <v/>
      </c>
      <c r="W17" t="str">
        <f>IF('Formulario DE-01'!AD30="","",'Formulario DE-01'!AD30)</f>
        <v/>
      </c>
      <c r="X17" t="str">
        <f t="shared" si="1"/>
        <v/>
      </c>
    </row>
    <row r="18" spans="1:24" x14ac:dyDescent="0.25">
      <c r="A18" t="str">
        <f>IF(D18="","",'Formulario DE-01'!$AD$4)</f>
        <v/>
      </c>
      <c r="B18" t="str">
        <f>IF(D18="","",'Formulario DE-01'!$AD$3)</f>
        <v/>
      </c>
      <c r="C18" t="str">
        <f>IF(D18="","",CONCATENATE('Formulario DE-01'!$AE$8,'Formulario DE-01'!$AH$8,'Formulario DE-01'!$AJ$8,".",'Formulario DE-01'!$AL$8))</f>
        <v/>
      </c>
      <c r="D18" t="str">
        <f>Hoja1!A18</f>
        <v/>
      </c>
      <c r="E18" t="str">
        <f>IF(D18="","",'Formulario DE-01'!$AD$1)</f>
        <v/>
      </c>
      <c r="F18" t="str">
        <f>IF('Formulario DE-01'!T31="","",VLOOKUP('Formulario DE-01'!T31,Datosadjuntos!$A$35:$B$38,2,0))</f>
        <v/>
      </c>
      <c r="G18" t="str">
        <f>IF('Formulario DE-01'!O31="","",VLOOKUP('Formulario DE-01'!O31,Datosadjuntos!$A$18:$B$24,2,0))</f>
        <v/>
      </c>
      <c r="H18" t="str">
        <f>IF('Formulario DE-01'!P31="","",VLOOKUP('Formulario DE-01'!P31,Datosadjuntos!$G$23:$H$40,2,0))</f>
        <v/>
      </c>
      <c r="I18" t="str">
        <f>IF('Formulario DE-01'!Q31="","",VLOOKUP('Formulario DE-01'!Q31,Datosadjuntos!$D$2:$E$12,2,0))</f>
        <v/>
      </c>
      <c r="J18" t="str">
        <f>IF('Formulario DE-01'!R31="","",VLOOKUP('Formulario DE-01'!R31,Datosadjuntos!$D$18:$E$60,2,0))</f>
        <v/>
      </c>
      <c r="Q18" t="str">
        <f>IF('Formulario DE-01'!S31="","",VLOOKUP('Formulario DE-01'!S31,Datosadjuntos!$A$27:$B$32,2,0))</f>
        <v/>
      </c>
      <c r="R18" t="str">
        <f>IF('Formulario DE-01'!AC31="","",VLOOKUP('Formulario DE-01'!AC31,Datosadjuntos!$G$2:$H$10,2,0))</f>
        <v/>
      </c>
      <c r="V18" s="69" t="str">
        <f t="shared" ca="1" si="0"/>
        <v/>
      </c>
      <c r="W18" t="str">
        <f>IF('Formulario DE-01'!AD31="","",'Formulario DE-01'!AD31)</f>
        <v/>
      </c>
      <c r="X18" t="str">
        <f t="shared" si="1"/>
        <v/>
      </c>
    </row>
    <row r="19" spans="1:24" x14ac:dyDescent="0.25">
      <c r="A19" t="str">
        <f>IF(D19="","",'Formulario DE-01'!$AD$4)</f>
        <v/>
      </c>
      <c r="B19" t="str">
        <f>IF(D19="","",'Formulario DE-01'!$AD$3)</f>
        <v/>
      </c>
      <c r="C19" t="str">
        <f>IF(D19="","",CONCATENATE('Formulario DE-01'!$AE$8,'Formulario DE-01'!$AH$8,'Formulario DE-01'!$AJ$8,".",'Formulario DE-01'!$AL$8))</f>
        <v/>
      </c>
      <c r="D19" t="str">
        <f>Hoja1!A19</f>
        <v/>
      </c>
      <c r="E19" t="str">
        <f>IF(D19="","",'Formulario DE-01'!$AD$1)</f>
        <v/>
      </c>
      <c r="F19" t="str">
        <f>IF('Formulario DE-01'!T32="","",VLOOKUP('Formulario DE-01'!T32,Datosadjuntos!$A$35:$B$38,2,0))</f>
        <v/>
      </c>
      <c r="G19" t="str">
        <f>IF('Formulario DE-01'!O32="","",VLOOKUP('Formulario DE-01'!O32,Datosadjuntos!$A$18:$B$24,2,0))</f>
        <v/>
      </c>
      <c r="H19" t="str">
        <f>IF('Formulario DE-01'!P32="","",VLOOKUP('Formulario DE-01'!P32,Datosadjuntos!$G$23:$H$40,2,0))</f>
        <v/>
      </c>
      <c r="I19" t="str">
        <f>IF('Formulario DE-01'!Q32="","",VLOOKUP('Formulario DE-01'!Q32,Datosadjuntos!$D$2:$E$12,2,0))</f>
        <v/>
      </c>
      <c r="J19" t="str">
        <f>IF('Formulario DE-01'!R32="","",VLOOKUP('Formulario DE-01'!R32,Datosadjuntos!$D$18:$E$60,2,0))</f>
        <v/>
      </c>
      <c r="Q19" t="str">
        <f>IF('Formulario DE-01'!S32="","",VLOOKUP('Formulario DE-01'!S32,Datosadjuntos!$A$27:$B$32,2,0))</f>
        <v/>
      </c>
      <c r="R19" t="str">
        <f>IF('Formulario DE-01'!AC32="","",VLOOKUP('Formulario DE-01'!AC32,Datosadjuntos!$G$2:$H$10,2,0))</f>
        <v/>
      </c>
      <c r="V19" s="69" t="str">
        <f t="shared" ca="1" si="0"/>
        <v/>
      </c>
      <c r="W19" t="str">
        <f>IF('Formulario DE-01'!AD32="","",'Formulario DE-01'!AD32)</f>
        <v/>
      </c>
      <c r="X19" t="str">
        <f t="shared" si="1"/>
        <v/>
      </c>
    </row>
    <row r="20" spans="1:24" x14ac:dyDescent="0.25">
      <c r="A20" t="str">
        <f>IF(D20="","",'Formulario DE-01'!$AD$4)</f>
        <v/>
      </c>
      <c r="B20" t="str">
        <f>IF(D20="","",'Formulario DE-01'!$AD$3)</f>
        <v/>
      </c>
      <c r="C20" t="str">
        <f>IF(D20="","",CONCATENATE('Formulario DE-01'!$AE$8,'Formulario DE-01'!$AH$8,'Formulario DE-01'!$AJ$8,".",'Formulario DE-01'!$AL$8))</f>
        <v/>
      </c>
      <c r="D20" t="str">
        <f>Hoja1!A20</f>
        <v/>
      </c>
      <c r="E20" t="str">
        <f>IF(D20="","",'Formulario DE-01'!$AD$1)</f>
        <v/>
      </c>
      <c r="F20" t="str">
        <f>IF('Formulario DE-01'!T33="","",VLOOKUP('Formulario DE-01'!T33,Datosadjuntos!$A$35:$B$38,2,0))</f>
        <v/>
      </c>
      <c r="G20" t="str">
        <f>IF('Formulario DE-01'!O33="","",VLOOKUP('Formulario DE-01'!O33,Datosadjuntos!$A$18:$B$24,2,0))</f>
        <v/>
      </c>
      <c r="H20" t="str">
        <f>IF('Formulario DE-01'!P33="","",VLOOKUP('Formulario DE-01'!P33,Datosadjuntos!$G$23:$H$40,2,0))</f>
        <v/>
      </c>
      <c r="I20" t="str">
        <f>IF('Formulario DE-01'!Q33="","",VLOOKUP('Formulario DE-01'!Q33,Datosadjuntos!$D$2:$E$12,2,0))</f>
        <v/>
      </c>
      <c r="J20" t="str">
        <f>IF('Formulario DE-01'!R33="","",VLOOKUP('Formulario DE-01'!R33,Datosadjuntos!$D$18:$E$60,2,0))</f>
        <v/>
      </c>
      <c r="Q20" t="str">
        <f>IF('Formulario DE-01'!S33="","",VLOOKUP('Formulario DE-01'!S33,Datosadjuntos!$A$27:$B$32,2,0))</f>
        <v/>
      </c>
      <c r="R20" t="str">
        <f>IF('Formulario DE-01'!AC33="","",VLOOKUP('Formulario DE-01'!AC33,Datosadjuntos!$G$2:$H$10,2,0))</f>
        <v/>
      </c>
      <c r="V20" s="69" t="str">
        <f t="shared" ca="1" si="0"/>
        <v/>
      </c>
      <c r="W20" t="str">
        <f>IF('Formulario DE-01'!AD33="","",'Formulario DE-01'!AD33)</f>
        <v/>
      </c>
      <c r="X20" t="str">
        <f t="shared" si="1"/>
        <v/>
      </c>
    </row>
    <row r="21" spans="1:24" x14ac:dyDescent="0.25">
      <c r="A21" t="str">
        <f>IF(D21="","",'Formulario DE-01'!$AD$4)</f>
        <v/>
      </c>
      <c r="B21" t="str">
        <f>IF(D21="","",'Formulario DE-01'!$AD$3)</f>
        <v/>
      </c>
      <c r="C21" t="str">
        <f>IF(D21="","",CONCATENATE('Formulario DE-01'!$AE$8,'Formulario DE-01'!$AH$8,'Formulario DE-01'!$AJ$8,".",'Formulario DE-01'!$AL$8))</f>
        <v/>
      </c>
      <c r="D21" t="str">
        <f>Hoja1!A21</f>
        <v/>
      </c>
      <c r="E21" t="str">
        <f>IF(D21="","",'Formulario DE-01'!$AD$1)</f>
        <v/>
      </c>
      <c r="F21" t="str">
        <f>IF('Formulario DE-01'!T34="","",VLOOKUP('Formulario DE-01'!T34,Datosadjuntos!$A$35:$B$38,2,0))</f>
        <v/>
      </c>
      <c r="G21" t="str">
        <f>IF('Formulario DE-01'!O34="","",VLOOKUP('Formulario DE-01'!O34,Datosadjuntos!$A$18:$B$24,2,0))</f>
        <v/>
      </c>
      <c r="H21" t="str">
        <f>IF('Formulario DE-01'!P34="","",VLOOKUP('Formulario DE-01'!P34,Datosadjuntos!$G$23:$H$40,2,0))</f>
        <v/>
      </c>
      <c r="I21" t="str">
        <f>IF('Formulario DE-01'!Q34="","",VLOOKUP('Formulario DE-01'!Q34,Datosadjuntos!$D$2:$E$12,2,0))</f>
        <v/>
      </c>
      <c r="J21" t="str">
        <f>IF('Formulario DE-01'!R34="","",VLOOKUP('Formulario DE-01'!R34,Datosadjuntos!$D$18:$E$60,2,0))</f>
        <v/>
      </c>
      <c r="Q21" t="str">
        <f>IF('Formulario DE-01'!S34="","",VLOOKUP('Formulario DE-01'!S34,Datosadjuntos!$A$27:$B$32,2,0))</f>
        <v/>
      </c>
      <c r="R21" t="str">
        <f>IF('Formulario DE-01'!AC34="","",VLOOKUP('Formulario DE-01'!AC34,Datosadjuntos!$G$2:$H$10,2,0))</f>
        <v/>
      </c>
      <c r="V21" s="69" t="str">
        <f t="shared" ca="1" si="0"/>
        <v/>
      </c>
      <c r="W21" t="str">
        <f>IF('Formulario DE-01'!AD34="","",'Formulario DE-01'!AD34)</f>
        <v/>
      </c>
      <c r="X21" t="str">
        <f t="shared" si="1"/>
        <v/>
      </c>
    </row>
    <row r="22" spans="1:24" x14ac:dyDescent="0.25">
      <c r="A22" t="str">
        <f>IF(D22="","",'Formulario DE-01'!$AD$4)</f>
        <v/>
      </c>
      <c r="B22" t="str">
        <f>IF(D22="","",'Formulario DE-01'!$AD$3)</f>
        <v/>
      </c>
      <c r="C22" t="str">
        <f>IF(D22="","",CONCATENATE('Formulario DE-01'!$AE$8,'Formulario DE-01'!$AH$8,'Formulario DE-01'!$AJ$8,".",'Formulario DE-01'!$AL$8))</f>
        <v/>
      </c>
      <c r="D22" t="str">
        <f>Hoja1!A22</f>
        <v/>
      </c>
      <c r="E22" t="str">
        <f>IF(D22="","",'Formulario DE-01'!$AD$1)</f>
        <v/>
      </c>
      <c r="F22" t="str">
        <f>IF('Formulario DE-01'!T35="","",VLOOKUP('Formulario DE-01'!T35,Datosadjuntos!$A$35:$B$38,2,0))</f>
        <v/>
      </c>
      <c r="G22" t="str">
        <f>IF('Formulario DE-01'!O35="","",VLOOKUP('Formulario DE-01'!O35,Datosadjuntos!$A$18:$B$24,2,0))</f>
        <v/>
      </c>
      <c r="H22" t="str">
        <f>IF('Formulario DE-01'!P35="","",VLOOKUP('Formulario DE-01'!P35,Datosadjuntos!$G$23:$H$40,2,0))</f>
        <v/>
      </c>
      <c r="I22" t="str">
        <f>IF('Formulario DE-01'!Q35="","",VLOOKUP('Formulario DE-01'!Q35,Datosadjuntos!$D$2:$E$12,2,0))</f>
        <v/>
      </c>
      <c r="J22" t="str">
        <f>IF('Formulario DE-01'!R35="","",VLOOKUP('Formulario DE-01'!R35,Datosadjuntos!$D$18:$E$60,2,0))</f>
        <v/>
      </c>
      <c r="Q22" t="str">
        <f>IF('Formulario DE-01'!S35="","",VLOOKUP('Formulario DE-01'!S35,Datosadjuntos!$A$27:$B$32,2,0))</f>
        <v/>
      </c>
      <c r="R22" t="str">
        <f>IF('Formulario DE-01'!AC35="","",VLOOKUP('Formulario DE-01'!AC35,Datosadjuntos!$G$2:$H$10,2,0))</f>
        <v/>
      </c>
      <c r="V22" s="69" t="str">
        <f t="shared" ca="1" si="0"/>
        <v/>
      </c>
      <c r="W22" t="str">
        <f>IF('Formulario DE-01'!AD35="","",'Formulario DE-01'!AD35)</f>
        <v/>
      </c>
      <c r="X22" t="str">
        <f t="shared" si="1"/>
        <v/>
      </c>
    </row>
    <row r="23" spans="1:24" x14ac:dyDescent="0.25">
      <c r="A23" t="str">
        <f>IF(D23="","",'Formulario DE-01'!$AD$4)</f>
        <v/>
      </c>
      <c r="B23" t="str">
        <f>IF(D23="","",'Formulario DE-01'!$AD$3)</f>
        <v/>
      </c>
      <c r="C23" t="str">
        <f>IF(D23="","",CONCATENATE('Formulario DE-01'!$AE$8,'Formulario DE-01'!$AH$8,'Formulario DE-01'!$AJ$8,".",'Formulario DE-01'!$AL$8))</f>
        <v/>
      </c>
      <c r="D23" t="str">
        <f>Hoja1!A23</f>
        <v/>
      </c>
      <c r="E23" t="str">
        <f>IF(D23="","",'Formulario DE-01'!$AD$1)</f>
        <v/>
      </c>
      <c r="F23" t="str">
        <f>IF('Formulario DE-01'!T36="","",VLOOKUP('Formulario DE-01'!T36,Datosadjuntos!$A$35:$B$38,2,0))</f>
        <v/>
      </c>
      <c r="G23" t="str">
        <f>IF('Formulario DE-01'!O36="","",VLOOKUP('Formulario DE-01'!O36,Datosadjuntos!$A$18:$B$24,2,0))</f>
        <v/>
      </c>
      <c r="H23" t="str">
        <f>IF('Formulario DE-01'!P36="","",VLOOKUP('Formulario DE-01'!P36,Datosadjuntos!$G$23:$H$40,2,0))</f>
        <v/>
      </c>
      <c r="I23" t="str">
        <f>IF('Formulario DE-01'!Q36="","",VLOOKUP('Formulario DE-01'!Q36,Datosadjuntos!$D$2:$E$12,2,0))</f>
        <v/>
      </c>
      <c r="J23" t="str">
        <f>IF('Formulario DE-01'!R36="","",VLOOKUP('Formulario DE-01'!R36,Datosadjuntos!$D$18:$E$60,2,0))</f>
        <v/>
      </c>
      <c r="Q23" t="str">
        <f>IF('Formulario DE-01'!S36="","",VLOOKUP('Formulario DE-01'!S36,Datosadjuntos!$A$27:$B$32,2,0))</f>
        <v/>
      </c>
      <c r="R23" t="str">
        <f>IF('Formulario DE-01'!AC36="","",VLOOKUP('Formulario DE-01'!AC36,Datosadjuntos!$G$2:$H$10,2,0))</f>
        <v/>
      </c>
      <c r="V23" s="69" t="str">
        <f t="shared" ca="1" si="0"/>
        <v/>
      </c>
      <c r="W23" t="str">
        <f>IF('Formulario DE-01'!AD36="","",'Formulario DE-01'!AD36)</f>
        <v/>
      </c>
      <c r="X23" t="str">
        <f t="shared" si="1"/>
        <v/>
      </c>
    </row>
    <row r="24" spans="1:24" x14ac:dyDescent="0.25">
      <c r="A24" t="str">
        <f>IF(D24="","",'Formulario DE-01'!$AD$4)</f>
        <v/>
      </c>
      <c r="B24" t="str">
        <f>IF(D24="","",'Formulario DE-01'!$AD$3)</f>
        <v/>
      </c>
      <c r="C24" t="str">
        <f>IF(D24="","",CONCATENATE('Formulario DE-01'!$AE$8,'Formulario DE-01'!$AH$8,'Formulario DE-01'!$AJ$8,".",'Formulario DE-01'!$AL$8))</f>
        <v/>
      </c>
      <c r="D24" t="str">
        <f>Hoja1!A24</f>
        <v/>
      </c>
      <c r="E24" t="str">
        <f>IF(D24="","",'Formulario DE-01'!$AD$1)</f>
        <v/>
      </c>
      <c r="F24" t="str">
        <f>IF('Formulario DE-01'!T37="","",VLOOKUP('Formulario DE-01'!T37,Datosadjuntos!$A$35:$B$38,2,0))</f>
        <v/>
      </c>
      <c r="G24" t="str">
        <f>IF('Formulario DE-01'!O37="","",VLOOKUP('Formulario DE-01'!O37,Datosadjuntos!$A$18:$B$24,2,0))</f>
        <v/>
      </c>
      <c r="H24" t="str">
        <f>IF('Formulario DE-01'!P37="","",VLOOKUP('Formulario DE-01'!P37,Datosadjuntos!$G$23:$H$40,2,0))</f>
        <v/>
      </c>
      <c r="I24" t="str">
        <f>IF('Formulario DE-01'!Q37="","",VLOOKUP('Formulario DE-01'!Q37,Datosadjuntos!$D$2:$E$12,2,0))</f>
        <v/>
      </c>
      <c r="J24" t="str">
        <f>IF('Formulario DE-01'!R37="","",VLOOKUP('Formulario DE-01'!R37,Datosadjuntos!$D$18:$E$60,2,0))</f>
        <v/>
      </c>
      <c r="Q24" t="str">
        <f>IF('Formulario DE-01'!S37="","",VLOOKUP('Formulario DE-01'!S37,Datosadjuntos!$A$27:$B$32,2,0))</f>
        <v/>
      </c>
      <c r="R24" t="str">
        <f>IF('Formulario DE-01'!AC37="","",VLOOKUP('Formulario DE-01'!AC37,Datosadjuntos!$G$2:$H$10,2,0))</f>
        <v/>
      </c>
      <c r="V24" s="69" t="str">
        <f t="shared" ca="1" si="0"/>
        <v/>
      </c>
      <c r="W24" t="str">
        <f>IF('Formulario DE-01'!AD37="","",'Formulario DE-01'!AD37)</f>
        <v/>
      </c>
      <c r="X24" t="str">
        <f t="shared" si="1"/>
        <v/>
      </c>
    </row>
    <row r="25" spans="1:24" x14ac:dyDescent="0.25">
      <c r="A25" t="str">
        <f>IF(D25="","",'Formulario DE-01'!$AD$4)</f>
        <v/>
      </c>
      <c r="B25" t="str">
        <f>IF(D25="","",'Formulario DE-01'!$AD$3)</f>
        <v/>
      </c>
      <c r="C25" t="str">
        <f>IF(D25="","",CONCATENATE('Formulario DE-01'!$AE$8,'Formulario DE-01'!$AH$8,'Formulario DE-01'!$AJ$8,".",'Formulario DE-01'!$AL$8))</f>
        <v/>
      </c>
      <c r="D25" t="str">
        <f>Hoja1!A25</f>
        <v/>
      </c>
      <c r="E25" t="str">
        <f>IF(D25="","",'Formulario DE-01'!$AD$1)</f>
        <v/>
      </c>
      <c r="F25" t="str">
        <f>IF('Formulario DE-01'!T38="","",VLOOKUP('Formulario DE-01'!T38,Datosadjuntos!$A$35:$B$38,2,0))</f>
        <v/>
      </c>
      <c r="G25" t="str">
        <f>IF('Formulario DE-01'!O38="","",VLOOKUP('Formulario DE-01'!O38,Datosadjuntos!$A$18:$B$24,2,0))</f>
        <v/>
      </c>
      <c r="H25" t="str">
        <f>IF('Formulario DE-01'!P38="","",VLOOKUP('Formulario DE-01'!P38,Datosadjuntos!$G$23:$H$40,2,0))</f>
        <v/>
      </c>
      <c r="I25" t="str">
        <f>IF('Formulario DE-01'!Q38="","",VLOOKUP('Formulario DE-01'!Q38,Datosadjuntos!$D$2:$E$12,2,0))</f>
        <v/>
      </c>
      <c r="J25" t="str">
        <f>IF('Formulario DE-01'!R38="","",VLOOKUP('Formulario DE-01'!R38,Datosadjuntos!$D$18:$E$60,2,0))</f>
        <v/>
      </c>
      <c r="Q25" t="str">
        <f>IF('Formulario DE-01'!S38="","",VLOOKUP('Formulario DE-01'!S38,Datosadjuntos!$A$27:$B$32,2,0))</f>
        <v/>
      </c>
      <c r="R25" t="str">
        <f>IF('Formulario DE-01'!AC38="","",VLOOKUP('Formulario DE-01'!AC38,Datosadjuntos!$G$2:$H$10,2,0))</f>
        <v/>
      </c>
      <c r="V25" s="69" t="str">
        <f t="shared" ca="1" si="0"/>
        <v/>
      </c>
      <c r="W25" t="str">
        <f>IF('Formulario DE-01'!AD38="","",'Formulario DE-01'!AD38)</f>
        <v/>
      </c>
      <c r="X25" t="str">
        <f t="shared" si="1"/>
        <v/>
      </c>
    </row>
    <row r="26" spans="1:24" x14ac:dyDescent="0.25">
      <c r="A26" t="str">
        <f>IF(D26="","",'Formulario DE-01'!$AD$4)</f>
        <v/>
      </c>
      <c r="B26" t="str">
        <f>IF(D26="","",'Formulario DE-01'!$AD$3)</f>
        <v/>
      </c>
      <c r="C26" t="str">
        <f>IF(D26="","",CONCATENATE('Formulario DE-01'!$AE$8,'Formulario DE-01'!$AH$8,'Formulario DE-01'!$AJ$8,".",'Formulario DE-01'!$AL$8))</f>
        <v/>
      </c>
      <c r="D26" t="str">
        <f>Hoja1!A26</f>
        <v/>
      </c>
      <c r="E26" t="str">
        <f>IF(D26="","",'Formulario DE-01'!$AD$1)</f>
        <v/>
      </c>
      <c r="F26" t="str">
        <f>IF('Formulario DE-01'!T39="","",VLOOKUP('Formulario DE-01'!T39,Datosadjuntos!$A$35:$B$38,2,0))</f>
        <v/>
      </c>
      <c r="G26" t="str">
        <f>IF('Formulario DE-01'!O39="","",VLOOKUP('Formulario DE-01'!O39,Datosadjuntos!$A$18:$B$24,2,0))</f>
        <v/>
      </c>
      <c r="H26" t="str">
        <f>IF('Formulario DE-01'!P39="","",VLOOKUP('Formulario DE-01'!P39,Datosadjuntos!$G$23:$H$40,2,0))</f>
        <v/>
      </c>
      <c r="I26" t="str">
        <f>IF('Formulario DE-01'!Q39="","",VLOOKUP('Formulario DE-01'!Q39,Datosadjuntos!$D$2:$E$12,2,0))</f>
        <v/>
      </c>
      <c r="J26" t="str">
        <f>IF('Formulario DE-01'!R39="","",VLOOKUP('Formulario DE-01'!R39,Datosadjuntos!$D$18:$E$60,2,0))</f>
        <v/>
      </c>
      <c r="Q26" t="str">
        <f>IF('Formulario DE-01'!S39="","",VLOOKUP('Formulario DE-01'!S39,Datosadjuntos!$A$27:$B$32,2,0))</f>
        <v/>
      </c>
      <c r="R26" t="str">
        <f>IF('Formulario DE-01'!AC39="","",VLOOKUP('Formulario DE-01'!AC39,Datosadjuntos!$G$2:$H$10,2,0))</f>
        <v/>
      </c>
      <c r="V26" s="69" t="str">
        <f t="shared" ca="1" si="0"/>
        <v/>
      </c>
      <c r="W26" t="str">
        <f>IF('Formulario DE-01'!AD39="","",'Formulario DE-01'!AD39)</f>
        <v/>
      </c>
      <c r="X26" t="str">
        <f t="shared" si="1"/>
        <v/>
      </c>
    </row>
    <row r="27" spans="1:24" x14ac:dyDescent="0.25">
      <c r="A27" t="str">
        <f>IF(D27="","",'Formulario DE-01'!$AD$4)</f>
        <v/>
      </c>
      <c r="B27" t="str">
        <f>IF(D27="","",'Formulario DE-01'!$AD$3)</f>
        <v/>
      </c>
      <c r="C27" t="str">
        <f>IF(D27="","",CONCATENATE('Formulario DE-01'!$AE$8,'Formulario DE-01'!$AH$8,'Formulario DE-01'!$AJ$8,".",'Formulario DE-01'!$AL$8))</f>
        <v/>
      </c>
      <c r="D27" t="str">
        <f>Hoja1!A27</f>
        <v/>
      </c>
      <c r="E27" t="str">
        <f>IF(D27="","",'Formulario DE-01'!$AD$1)</f>
        <v/>
      </c>
      <c r="F27" t="str">
        <f>IF('Formulario DE-01'!T40="","",VLOOKUP('Formulario DE-01'!T40,Datosadjuntos!$A$35:$B$38,2,0))</f>
        <v/>
      </c>
      <c r="G27" t="str">
        <f>IF('Formulario DE-01'!O40="","",VLOOKUP('Formulario DE-01'!O40,Datosadjuntos!$A$18:$B$24,2,0))</f>
        <v/>
      </c>
      <c r="H27" t="str">
        <f>IF('Formulario DE-01'!P40="","",VLOOKUP('Formulario DE-01'!P40,Datosadjuntos!$G$23:$H$40,2,0))</f>
        <v/>
      </c>
      <c r="I27" t="str">
        <f>IF('Formulario DE-01'!Q40="","",VLOOKUP('Formulario DE-01'!Q40,Datosadjuntos!$D$2:$E$12,2,0))</f>
        <v/>
      </c>
      <c r="J27" t="str">
        <f>IF('Formulario DE-01'!R40="","",VLOOKUP('Formulario DE-01'!R40,Datosadjuntos!$D$18:$E$60,2,0))</f>
        <v/>
      </c>
      <c r="Q27" t="str">
        <f>IF('Formulario DE-01'!S40="","",VLOOKUP('Formulario DE-01'!S40,Datosadjuntos!$A$27:$B$32,2,0))</f>
        <v/>
      </c>
      <c r="R27" t="str">
        <f>IF('Formulario DE-01'!AC40="","",VLOOKUP('Formulario DE-01'!AC40,Datosadjuntos!$G$2:$H$10,2,0))</f>
        <v/>
      </c>
      <c r="V27" s="69" t="str">
        <f t="shared" ca="1" si="0"/>
        <v/>
      </c>
      <c r="W27" t="str">
        <f>IF('Formulario DE-01'!AD40="","",'Formulario DE-01'!AD40)</f>
        <v/>
      </c>
      <c r="X27" t="str">
        <f t="shared" si="1"/>
        <v/>
      </c>
    </row>
    <row r="28" spans="1:24" x14ac:dyDescent="0.25">
      <c r="A28" t="str">
        <f>IF(D28="","",'Formulario DE-01'!$AD$4)</f>
        <v/>
      </c>
      <c r="B28" t="str">
        <f>IF(D28="","",'Formulario DE-01'!$AD$3)</f>
        <v/>
      </c>
      <c r="C28" t="str">
        <f>IF(D28="","",CONCATENATE('Formulario DE-01'!$AE$8,'Formulario DE-01'!$AH$8,'Formulario DE-01'!$AJ$8,".",'Formulario DE-01'!$AL$8))</f>
        <v/>
      </c>
      <c r="D28" t="str">
        <f>Hoja1!A28</f>
        <v/>
      </c>
      <c r="E28" t="str">
        <f>IF(D28="","",'Formulario DE-01'!$AD$1)</f>
        <v/>
      </c>
      <c r="F28" t="str">
        <f>IF('Formulario DE-01'!T41="","",VLOOKUP('Formulario DE-01'!T41,Datosadjuntos!$A$35:$B$38,2,0))</f>
        <v/>
      </c>
      <c r="G28" t="str">
        <f>IF('Formulario DE-01'!O41="","",VLOOKUP('Formulario DE-01'!O41,Datosadjuntos!$A$18:$B$24,2,0))</f>
        <v/>
      </c>
      <c r="H28" t="str">
        <f>IF('Formulario DE-01'!P41="","",VLOOKUP('Formulario DE-01'!P41,Datosadjuntos!$G$23:$H$40,2,0))</f>
        <v/>
      </c>
      <c r="I28" t="str">
        <f>IF('Formulario DE-01'!Q41="","",VLOOKUP('Formulario DE-01'!Q41,Datosadjuntos!$D$2:$E$12,2,0))</f>
        <v/>
      </c>
      <c r="J28" t="str">
        <f>IF('Formulario DE-01'!R41="","",VLOOKUP('Formulario DE-01'!R41,Datosadjuntos!$D$18:$E$60,2,0))</f>
        <v/>
      </c>
      <c r="Q28" t="str">
        <f>IF('Formulario DE-01'!S41="","",VLOOKUP('Formulario DE-01'!S41,Datosadjuntos!$A$27:$B$32,2,0))</f>
        <v/>
      </c>
      <c r="R28" t="str">
        <f>IF('Formulario DE-01'!AC41="","",VLOOKUP('Formulario DE-01'!AC41,Datosadjuntos!$G$2:$H$10,2,0))</f>
        <v/>
      </c>
      <c r="V28" s="69" t="str">
        <f t="shared" ca="1" si="0"/>
        <v/>
      </c>
      <c r="W28" t="str">
        <f>IF('Formulario DE-01'!AD41="","",'Formulario DE-01'!AD41)</f>
        <v/>
      </c>
      <c r="X28" t="str">
        <f t="shared" si="1"/>
        <v/>
      </c>
    </row>
    <row r="29" spans="1:24" x14ac:dyDescent="0.25">
      <c r="A29" t="str">
        <f>IF(D29="","",'Formulario DE-01'!$AD$4)</f>
        <v/>
      </c>
      <c r="B29" t="str">
        <f>IF(D29="","",'Formulario DE-01'!$AD$3)</f>
        <v/>
      </c>
      <c r="C29" t="str">
        <f>IF(D29="","",CONCATENATE('Formulario DE-01'!$AE$8,'Formulario DE-01'!$AH$8,'Formulario DE-01'!$AJ$8,".",'Formulario DE-01'!$AL$8))</f>
        <v/>
      </c>
      <c r="D29" t="str">
        <f>Hoja1!A29</f>
        <v/>
      </c>
      <c r="E29" t="str">
        <f>IF(D29="","",'Formulario DE-01'!$AD$1)</f>
        <v/>
      </c>
      <c r="F29" t="str">
        <f>IF('Formulario DE-01'!T42="","",VLOOKUP('Formulario DE-01'!T42,Datosadjuntos!$A$35:$B$38,2,0))</f>
        <v/>
      </c>
      <c r="G29" t="str">
        <f>IF('Formulario DE-01'!O42="","",VLOOKUP('Formulario DE-01'!O42,Datosadjuntos!$A$18:$B$24,2,0))</f>
        <v/>
      </c>
      <c r="H29" t="str">
        <f>IF('Formulario DE-01'!P42="","",VLOOKUP('Formulario DE-01'!P42,Datosadjuntos!$G$23:$H$40,2,0))</f>
        <v/>
      </c>
      <c r="I29" t="str">
        <f>IF('Formulario DE-01'!Q42="","",VLOOKUP('Formulario DE-01'!Q42,Datosadjuntos!$D$2:$E$12,2,0))</f>
        <v/>
      </c>
      <c r="J29" t="str">
        <f>IF('Formulario DE-01'!R42="","",VLOOKUP('Formulario DE-01'!R42,Datosadjuntos!$D$18:$E$60,2,0))</f>
        <v/>
      </c>
      <c r="Q29" t="str">
        <f>IF('Formulario DE-01'!S42="","",VLOOKUP('Formulario DE-01'!S42,Datosadjuntos!$A$27:$B$32,2,0))</f>
        <v/>
      </c>
      <c r="R29" t="str">
        <f>IF('Formulario DE-01'!AC42="","",VLOOKUP('Formulario DE-01'!AC42,Datosadjuntos!$G$2:$H$10,2,0))</f>
        <v/>
      </c>
      <c r="V29" s="69" t="str">
        <f t="shared" ca="1" si="0"/>
        <v/>
      </c>
      <c r="W29" t="str">
        <f>IF('Formulario DE-01'!AD42="","",'Formulario DE-01'!AD42)</f>
        <v/>
      </c>
      <c r="X29" t="str">
        <f t="shared" si="1"/>
        <v/>
      </c>
    </row>
    <row r="30" spans="1:24" x14ac:dyDescent="0.25">
      <c r="A30" t="str">
        <f>IF(D30="","",'Formulario DE-01'!$AD$4)</f>
        <v/>
      </c>
      <c r="B30" t="str">
        <f>IF(D30="","",'Formulario DE-01'!$AD$3)</f>
        <v/>
      </c>
      <c r="C30" t="str">
        <f>IF(D30="","",CONCATENATE('Formulario DE-01'!$AE$8,'Formulario DE-01'!$AH$8,'Formulario DE-01'!$AJ$8,".",'Formulario DE-01'!$AL$8))</f>
        <v/>
      </c>
      <c r="D30" t="str">
        <f>Hoja1!A30</f>
        <v/>
      </c>
      <c r="E30" t="str">
        <f>IF(D30="","",'Formulario DE-01'!$AD$1)</f>
        <v/>
      </c>
      <c r="F30" t="str">
        <f>IF('Formulario DE-01'!T43="","",VLOOKUP('Formulario DE-01'!T43,Datosadjuntos!$A$35:$B$38,2,0))</f>
        <v/>
      </c>
      <c r="G30" t="str">
        <f>IF('Formulario DE-01'!O43="","",VLOOKUP('Formulario DE-01'!O43,Datosadjuntos!$A$18:$B$24,2,0))</f>
        <v/>
      </c>
      <c r="H30" t="str">
        <f>IF('Formulario DE-01'!P43="","",VLOOKUP('Formulario DE-01'!P43,Datosadjuntos!$G$23:$H$40,2,0))</f>
        <v/>
      </c>
      <c r="I30" t="str">
        <f>IF('Formulario DE-01'!Q43="","",VLOOKUP('Formulario DE-01'!Q43,Datosadjuntos!$D$2:$E$12,2,0))</f>
        <v/>
      </c>
      <c r="J30" t="str">
        <f>IF('Formulario DE-01'!R43="","",VLOOKUP('Formulario DE-01'!R43,Datosadjuntos!$D$18:$E$60,2,0))</f>
        <v/>
      </c>
      <c r="Q30" t="str">
        <f>IF('Formulario DE-01'!S43="","",VLOOKUP('Formulario DE-01'!S43,Datosadjuntos!$A$27:$B$32,2,0))</f>
        <v/>
      </c>
      <c r="R30" t="str">
        <f>IF('Formulario DE-01'!AC43="","",VLOOKUP('Formulario DE-01'!AC43,Datosadjuntos!$G$2:$H$10,2,0))</f>
        <v/>
      </c>
      <c r="V30" s="69" t="str">
        <f t="shared" ca="1" si="0"/>
        <v/>
      </c>
      <c r="W30" t="str">
        <f>IF('Formulario DE-01'!AD43="","",'Formulario DE-01'!AD43)</f>
        <v/>
      </c>
      <c r="X30" t="str">
        <f t="shared" si="1"/>
        <v/>
      </c>
    </row>
    <row r="31" spans="1:24" x14ac:dyDescent="0.25">
      <c r="A31" t="str">
        <f>IF(D31="","",'Formulario DE-01'!$AD$4)</f>
        <v/>
      </c>
      <c r="B31" t="str">
        <f>IF(D31="","",'Formulario DE-01'!$AD$3)</f>
        <v/>
      </c>
      <c r="C31" t="str">
        <f>IF(D31="","",CONCATENATE('Formulario DE-01'!$AE$8,'Formulario DE-01'!$AH$8,'Formulario DE-01'!$AJ$8,".",'Formulario DE-01'!$AL$8))</f>
        <v/>
      </c>
      <c r="D31" t="str">
        <f>Hoja1!A31</f>
        <v/>
      </c>
      <c r="E31" t="str">
        <f>IF(D31="","",'Formulario DE-01'!$AD$1)</f>
        <v/>
      </c>
      <c r="F31" t="str">
        <f>IF('Formulario DE-01'!T44="","",VLOOKUP('Formulario DE-01'!T44,Datosadjuntos!$A$35:$B$38,2,0))</f>
        <v/>
      </c>
      <c r="G31" t="str">
        <f>IF('Formulario DE-01'!O44="","",VLOOKUP('Formulario DE-01'!O44,Datosadjuntos!$A$18:$B$24,2,0))</f>
        <v/>
      </c>
      <c r="H31" t="str">
        <f>IF('Formulario DE-01'!P44="","",VLOOKUP('Formulario DE-01'!P44,Datosadjuntos!$G$23:$H$40,2,0))</f>
        <v/>
      </c>
      <c r="I31" t="str">
        <f>IF('Formulario DE-01'!Q44="","",VLOOKUP('Formulario DE-01'!Q44,Datosadjuntos!$D$2:$E$12,2,0))</f>
        <v/>
      </c>
      <c r="J31" t="str">
        <f>IF('Formulario DE-01'!R44="","",VLOOKUP('Formulario DE-01'!R44,Datosadjuntos!$D$18:$E$60,2,0))</f>
        <v/>
      </c>
      <c r="Q31" t="str">
        <f>IF('Formulario DE-01'!S44="","",VLOOKUP('Formulario DE-01'!S44,Datosadjuntos!$A$27:$B$32,2,0))</f>
        <v/>
      </c>
      <c r="R31" t="str">
        <f>IF('Formulario DE-01'!AC44="","",VLOOKUP('Formulario DE-01'!AC44,Datosadjuntos!$G$2:$H$10,2,0))</f>
        <v/>
      </c>
      <c r="V31" s="69" t="str">
        <f t="shared" ca="1" si="0"/>
        <v/>
      </c>
      <c r="W31" t="str">
        <f>IF('Formulario DE-01'!AD44="","",'Formulario DE-01'!AD44)</f>
        <v/>
      </c>
      <c r="X31" t="str">
        <f t="shared" si="1"/>
        <v/>
      </c>
    </row>
    <row r="32" spans="1:24" x14ac:dyDescent="0.25">
      <c r="A32" t="str">
        <f>IF(D32="","",'Formulario DE-01'!$AD$4)</f>
        <v/>
      </c>
      <c r="B32" t="str">
        <f>IF(D32="","",'Formulario DE-01'!$AD$3)</f>
        <v/>
      </c>
      <c r="C32" t="str">
        <f>IF(D32="","",CONCATENATE('Formulario DE-01'!$AE$8,'Formulario DE-01'!$AH$8,'Formulario DE-01'!$AJ$8,".",'Formulario DE-01'!$AL$8))</f>
        <v/>
      </c>
      <c r="D32" t="str">
        <f>Hoja1!A32</f>
        <v/>
      </c>
      <c r="E32" t="str">
        <f>IF(D32="","",'Formulario DE-01'!$AD$1)</f>
        <v/>
      </c>
      <c r="F32" t="str">
        <f>IF('Formulario DE-01'!T45="","",VLOOKUP('Formulario DE-01'!T45,Datosadjuntos!$A$35:$B$38,2,0))</f>
        <v/>
      </c>
      <c r="G32" t="str">
        <f>IF('Formulario DE-01'!O45="","",VLOOKUP('Formulario DE-01'!O45,Datosadjuntos!$A$18:$B$24,2,0))</f>
        <v/>
      </c>
      <c r="H32" t="str">
        <f>IF('Formulario DE-01'!P45="","",VLOOKUP('Formulario DE-01'!P45,Datosadjuntos!$G$23:$H$40,2,0))</f>
        <v/>
      </c>
      <c r="I32" t="str">
        <f>IF('Formulario DE-01'!Q45="","",VLOOKUP('Formulario DE-01'!Q45,Datosadjuntos!$D$2:$E$12,2,0))</f>
        <v/>
      </c>
      <c r="J32" t="str">
        <f>IF('Formulario DE-01'!R45="","",VLOOKUP('Formulario DE-01'!R45,Datosadjuntos!$D$18:$E$60,2,0))</f>
        <v/>
      </c>
      <c r="Q32" t="str">
        <f>IF('Formulario DE-01'!S45="","",VLOOKUP('Formulario DE-01'!S45,Datosadjuntos!$A$27:$B$32,2,0))</f>
        <v/>
      </c>
      <c r="R32" t="str">
        <f>IF('Formulario DE-01'!AC45="","",VLOOKUP('Formulario DE-01'!AC45,Datosadjuntos!$G$2:$H$10,2,0))</f>
        <v/>
      </c>
      <c r="V32" s="69" t="str">
        <f t="shared" ca="1" si="0"/>
        <v/>
      </c>
      <c r="W32" t="str">
        <f>IF('Formulario DE-01'!AD45="","",'Formulario DE-01'!AD45)</f>
        <v/>
      </c>
      <c r="X32" t="str">
        <f t="shared" si="1"/>
        <v/>
      </c>
    </row>
    <row r="33" spans="1:24" x14ac:dyDescent="0.25">
      <c r="A33" t="str">
        <f>IF(D33="","",'Formulario DE-01'!$AD$4)</f>
        <v/>
      </c>
      <c r="B33" t="str">
        <f>IF(D33="","",'Formulario DE-01'!$AD$3)</f>
        <v/>
      </c>
      <c r="C33" t="str">
        <f>IF(D33="","",CONCATENATE('Formulario DE-01'!$AE$8,'Formulario DE-01'!$AH$8,'Formulario DE-01'!$AJ$8,".",'Formulario DE-01'!$AL$8))</f>
        <v/>
      </c>
      <c r="D33" t="str">
        <f>Hoja1!A33</f>
        <v/>
      </c>
      <c r="E33" t="str">
        <f>IF(D33="","",'Formulario DE-01'!$AD$1)</f>
        <v/>
      </c>
      <c r="F33" t="str">
        <f>IF('Formulario DE-01'!T46="","",VLOOKUP('Formulario DE-01'!T46,Datosadjuntos!$A$35:$B$38,2,0))</f>
        <v/>
      </c>
      <c r="G33" t="str">
        <f>IF('Formulario DE-01'!O46="","",VLOOKUP('Formulario DE-01'!O46,Datosadjuntos!$A$18:$B$24,2,0))</f>
        <v/>
      </c>
      <c r="H33" t="str">
        <f>IF('Formulario DE-01'!P46="","",VLOOKUP('Formulario DE-01'!P46,Datosadjuntos!$G$23:$H$40,2,0))</f>
        <v/>
      </c>
      <c r="I33" t="str">
        <f>IF('Formulario DE-01'!Q46="","",VLOOKUP('Formulario DE-01'!Q46,Datosadjuntos!$D$2:$E$12,2,0))</f>
        <v/>
      </c>
      <c r="J33" t="str">
        <f>IF('Formulario DE-01'!R46="","",VLOOKUP('Formulario DE-01'!R46,Datosadjuntos!$D$18:$E$60,2,0))</f>
        <v/>
      </c>
      <c r="Q33" t="str">
        <f>IF('Formulario DE-01'!S46="","",VLOOKUP('Formulario DE-01'!S46,Datosadjuntos!$A$27:$B$32,2,0))</f>
        <v/>
      </c>
      <c r="R33" t="str">
        <f>IF('Formulario DE-01'!AC46="","",VLOOKUP('Formulario DE-01'!AC46,Datosadjuntos!$G$2:$H$10,2,0))</f>
        <v/>
      </c>
      <c r="V33" s="69" t="str">
        <f t="shared" ca="1" si="0"/>
        <v/>
      </c>
      <c r="W33" t="str">
        <f>IF('Formulario DE-01'!AD46="","",'Formulario DE-01'!AD46)</f>
        <v/>
      </c>
      <c r="X33" t="str">
        <f t="shared" si="1"/>
        <v/>
      </c>
    </row>
    <row r="34" spans="1:24" x14ac:dyDescent="0.25">
      <c r="A34" t="str">
        <f>IF(D34="","",'Formulario DE-01'!$AD$4)</f>
        <v/>
      </c>
      <c r="B34" t="str">
        <f>IF(D34="","",'Formulario DE-01'!$AD$3)</f>
        <v/>
      </c>
      <c r="C34" t="str">
        <f>IF(D34="","",CONCATENATE('Formulario DE-01'!$AE$8,'Formulario DE-01'!$AH$8,'Formulario DE-01'!$AJ$8,".",'Formulario DE-01'!$AL$8))</f>
        <v/>
      </c>
      <c r="D34" t="str">
        <f>Hoja1!A34</f>
        <v/>
      </c>
      <c r="E34" t="str">
        <f>IF(D34="","",'Formulario DE-01'!$AD$1)</f>
        <v/>
      </c>
      <c r="F34" t="str">
        <f>IF('Formulario DE-01'!T47="","",VLOOKUP('Formulario DE-01'!T47,Datosadjuntos!$A$35:$B$38,2,0))</f>
        <v/>
      </c>
      <c r="G34" t="str">
        <f>IF('Formulario DE-01'!O47="","",VLOOKUP('Formulario DE-01'!O47,Datosadjuntos!$A$18:$B$24,2,0))</f>
        <v/>
      </c>
      <c r="H34" t="str">
        <f>IF('Formulario DE-01'!P47="","",VLOOKUP('Formulario DE-01'!P47,Datosadjuntos!$G$23:$H$40,2,0))</f>
        <v/>
      </c>
      <c r="I34" t="str">
        <f>IF('Formulario DE-01'!Q47="","",VLOOKUP('Formulario DE-01'!Q47,Datosadjuntos!$D$2:$E$12,2,0))</f>
        <v/>
      </c>
      <c r="J34" t="str">
        <f>IF('Formulario DE-01'!R47="","",VLOOKUP('Formulario DE-01'!R47,Datosadjuntos!$D$18:$E$60,2,0))</f>
        <v/>
      </c>
      <c r="Q34" t="str">
        <f>IF('Formulario DE-01'!S47="","",VLOOKUP('Formulario DE-01'!S47,Datosadjuntos!$A$27:$B$32,2,0))</f>
        <v/>
      </c>
      <c r="R34" t="str">
        <f>IF('Formulario DE-01'!AC47="","",VLOOKUP('Formulario DE-01'!AC47,Datosadjuntos!$G$2:$H$10,2,0))</f>
        <v/>
      </c>
      <c r="V34" s="69" t="str">
        <f t="shared" ca="1" si="0"/>
        <v/>
      </c>
      <c r="W34" t="str">
        <f>IF('Formulario DE-01'!AD47="","",'Formulario DE-01'!AD47)</f>
        <v/>
      </c>
      <c r="X34" t="str">
        <f t="shared" si="1"/>
        <v/>
      </c>
    </row>
    <row r="35" spans="1:24" x14ac:dyDescent="0.25">
      <c r="A35" t="str">
        <f>IF(D35="","",'Formulario DE-01'!$AD$4)</f>
        <v/>
      </c>
      <c r="B35" t="str">
        <f>IF(D35="","",'Formulario DE-01'!$AD$3)</f>
        <v/>
      </c>
      <c r="C35" t="str">
        <f>IF(D35="","",CONCATENATE('Formulario DE-01'!$AE$8,'Formulario DE-01'!$AH$8,'Formulario DE-01'!$AJ$8,".",'Formulario DE-01'!$AL$8))</f>
        <v/>
      </c>
      <c r="D35" t="str">
        <f>Hoja1!A35</f>
        <v/>
      </c>
      <c r="E35" t="str">
        <f>IF(D35="","",'Formulario DE-01'!$AD$1)</f>
        <v/>
      </c>
      <c r="F35" t="str">
        <f>IF('Formulario DE-01'!T48="","",VLOOKUP('Formulario DE-01'!T48,Datosadjuntos!$A$35:$B$38,2,0))</f>
        <v/>
      </c>
      <c r="G35" t="str">
        <f>IF('Formulario DE-01'!O48="","",VLOOKUP('Formulario DE-01'!O48,Datosadjuntos!$A$18:$B$24,2,0))</f>
        <v/>
      </c>
      <c r="H35" t="str">
        <f>IF('Formulario DE-01'!P48="","",VLOOKUP('Formulario DE-01'!P48,Datosadjuntos!$G$23:$H$40,2,0))</f>
        <v/>
      </c>
      <c r="I35" t="str">
        <f>IF('Formulario DE-01'!Q48="","",VLOOKUP('Formulario DE-01'!Q48,Datosadjuntos!$D$2:$E$12,2,0))</f>
        <v/>
      </c>
      <c r="J35" t="str">
        <f>IF('Formulario DE-01'!R48="","",VLOOKUP('Formulario DE-01'!R48,Datosadjuntos!$D$18:$E$60,2,0))</f>
        <v/>
      </c>
      <c r="Q35" t="str">
        <f>IF('Formulario DE-01'!S48="","",VLOOKUP('Formulario DE-01'!S48,Datosadjuntos!$A$27:$B$32,2,0))</f>
        <v/>
      </c>
      <c r="R35" t="str">
        <f>IF('Formulario DE-01'!AC48="","",VLOOKUP('Formulario DE-01'!AC48,Datosadjuntos!$G$2:$H$10,2,0))</f>
        <v/>
      </c>
      <c r="V35" s="69" t="str">
        <f t="shared" ca="1" si="0"/>
        <v/>
      </c>
      <c r="W35" t="str">
        <f>IF('Formulario DE-01'!AD48="","",'Formulario DE-01'!AD48)</f>
        <v/>
      </c>
      <c r="X35" t="str">
        <f t="shared" si="1"/>
        <v/>
      </c>
    </row>
    <row r="36" spans="1:24" x14ac:dyDescent="0.25">
      <c r="A36" t="str">
        <f>IF(D36="","",'Formulario DE-01'!$AD$4)</f>
        <v/>
      </c>
      <c r="B36" t="str">
        <f>IF(D36="","",'Formulario DE-01'!$AD$3)</f>
        <v/>
      </c>
      <c r="C36" t="str">
        <f>IF(D36="","",CONCATENATE('Formulario DE-01'!$AE$8,'Formulario DE-01'!$AH$8,'Formulario DE-01'!$AJ$8,".",'Formulario DE-01'!$AL$8))</f>
        <v/>
      </c>
      <c r="D36" t="str">
        <f>Hoja1!A36</f>
        <v/>
      </c>
      <c r="E36" t="str">
        <f>IF(D36="","",'Formulario DE-01'!$AD$1)</f>
        <v/>
      </c>
      <c r="F36" t="str">
        <f>IF('Formulario DE-01'!T49="","",VLOOKUP('Formulario DE-01'!T49,Datosadjuntos!$A$35:$B$38,2,0))</f>
        <v/>
      </c>
      <c r="G36" t="str">
        <f>IF('Formulario DE-01'!O49="","",VLOOKUP('Formulario DE-01'!O49,Datosadjuntos!$A$18:$B$24,2,0))</f>
        <v/>
      </c>
      <c r="H36" t="str">
        <f>IF('Formulario DE-01'!P49="","",VLOOKUP('Formulario DE-01'!P49,Datosadjuntos!$G$23:$H$40,2,0))</f>
        <v/>
      </c>
      <c r="I36" t="str">
        <f>IF('Formulario DE-01'!Q49="","",VLOOKUP('Formulario DE-01'!Q49,Datosadjuntos!$D$2:$E$12,2,0))</f>
        <v/>
      </c>
      <c r="J36" t="str">
        <f>IF('Formulario DE-01'!R49="","",VLOOKUP('Formulario DE-01'!R49,Datosadjuntos!$D$18:$E$60,2,0))</f>
        <v/>
      </c>
      <c r="Q36" t="str">
        <f>IF('Formulario DE-01'!S49="","",VLOOKUP('Formulario DE-01'!S49,Datosadjuntos!$A$27:$B$32,2,0))</f>
        <v/>
      </c>
      <c r="R36" t="str">
        <f>IF('Formulario DE-01'!AC49="","",VLOOKUP('Formulario DE-01'!AC49,Datosadjuntos!$G$2:$H$10,2,0))</f>
        <v/>
      </c>
      <c r="V36" s="69" t="str">
        <f t="shared" ca="1" si="0"/>
        <v/>
      </c>
      <c r="W36" t="str">
        <f>IF('Formulario DE-01'!AD49="","",'Formulario DE-01'!AD49)</f>
        <v/>
      </c>
      <c r="X36" t="str">
        <f t="shared" si="1"/>
        <v/>
      </c>
    </row>
    <row r="37" spans="1:24" x14ac:dyDescent="0.25">
      <c r="A37" t="str">
        <f>IF(D37="","",'Formulario DE-01'!$AD$4)</f>
        <v/>
      </c>
      <c r="B37" t="str">
        <f>IF(D37="","",'Formulario DE-01'!$AD$3)</f>
        <v/>
      </c>
      <c r="C37" t="str">
        <f>IF(D37="","",CONCATENATE('Formulario DE-01'!$AE$8,'Formulario DE-01'!$AH$8,'Formulario DE-01'!$AJ$8,".",'Formulario DE-01'!$AL$8))</f>
        <v/>
      </c>
      <c r="D37" t="str">
        <f>Hoja1!A37</f>
        <v/>
      </c>
      <c r="E37" t="str">
        <f>IF(D37="","",'Formulario DE-01'!$AD$1)</f>
        <v/>
      </c>
      <c r="F37" t="str">
        <f>IF('Formulario DE-01'!T50="","",VLOOKUP('Formulario DE-01'!T50,Datosadjuntos!$A$35:$B$38,2,0))</f>
        <v/>
      </c>
      <c r="G37" t="str">
        <f>IF('Formulario DE-01'!O50="","",VLOOKUP('Formulario DE-01'!O50,Datosadjuntos!$A$18:$B$24,2,0))</f>
        <v/>
      </c>
      <c r="H37" t="str">
        <f>IF('Formulario DE-01'!P50="","",VLOOKUP('Formulario DE-01'!P50,Datosadjuntos!$G$23:$H$40,2,0))</f>
        <v/>
      </c>
      <c r="I37" t="str">
        <f>IF('Formulario DE-01'!Q50="","",VLOOKUP('Formulario DE-01'!Q50,Datosadjuntos!$D$2:$E$12,2,0))</f>
        <v/>
      </c>
      <c r="J37" t="str">
        <f>IF('Formulario DE-01'!R50="","",VLOOKUP('Formulario DE-01'!R50,Datosadjuntos!$D$18:$E$60,2,0))</f>
        <v/>
      </c>
      <c r="Q37" t="str">
        <f>IF('Formulario DE-01'!S50="","",VLOOKUP('Formulario DE-01'!S50,Datosadjuntos!$A$27:$B$32,2,0))</f>
        <v/>
      </c>
      <c r="R37" t="str">
        <f>IF('Formulario DE-01'!AC50="","",VLOOKUP('Formulario DE-01'!AC50,Datosadjuntos!$G$2:$H$10,2,0))</f>
        <v/>
      </c>
      <c r="V37" s="69" t="str">
        <f t="shared" ca="1" si="0"/>
        <v/>
      </c>
      <c r="W37" t="str">
        <f>IF('Formulario DE-01'!AD50="","",'Formulario DE-01'!AD50)</f>
        <v/>
      </c>
      <c r="X37" t="str">
        <f t="shared" si="1"/>
        <v/>
      </c>
    </row>
    <row r="38" spans="1:24" x14ac:dyDescent="0.25">
      <c r="A38" t="str">
        <f>IF(D38="","",'Formulario DE-01'!$AD$4)</f>
        <v/>
      </c>
      <c r="B38" t="str">
        <f>IF(D38="","",'Formulario DE-01'!$AD$3)</f>
        <v/>
      </c>
      <c r="C38" t="str">
        <f>IF(D38="","",CONCATENATE('Formulario DE-01'!$AE$8,'Formulario DE-01'!$AH$8,'Formulario DE-01'!$AJ$8,".",'Formulario DE-01'!$AL$8))</f>
        <v/>
      </c>
      <c r="D38" t="str">
        <f>Hoja1!A38</f>
        <v/>
      </c>
      <c r="E38" t="str">
        <f>IF(D38="","",'Formulario DE-01'!$AD$1)</f>
        <v/>
      </c>
      <c r="F38" t="str">
        <f>IF('Formulario DE-01'!T51="","",VLOOKUP('Formulario DE-01'!T51,Datosadjuntos!$A$35:$B$38,2,0))</f>
        <v/>
      </c>
      <c r="G38" t="str">
        <f>IF('Formulario DE-01'!O51="","",VLOOKUP('Formulario DE-01'!O51,Datosadjuntos!$A$18:$B$24,2,0))</f>
        <v/>
      </c>
      <c r="H38" t="str">
        <f>IF('Formulario DE-01'!P51="","",VLOOKUP('Formulario DE-01'!P51,Datosadjuntos!$G$23:$H$40,2,0))</f>
        <v/>
      </c>
      <c r="I38" t="str">
        <f>IF('Formulario DE-01'!Q51="","",VLOOKUP('Formulario DE-01'!Q51,Datosadjuntos!$D$2:$E$12,2,0))</f>
        <v/>
      </c>
      <c r="J38" t="str">
        <f>IF('Formulario DE-01'!R51="","",VLOOKUP('Formulario DE-01'!R51,Datosadjuntos!$D$18:$E$60,2,0))</f>
        <v/>
      </c>
      <c r="Q38" t="str">
        <f>IF('Formulario DE-01'!S51="","",VLOOKUP('Formulario DE-01'!S51,Datosadjuntos!$A$27:$B$32,2,0))</f>
        <v/>
      </c>
      <c r="R38" t="str">
        <f>IF('Formulario DE-01'!AC51="","",VLOOKUP('Formulario DE-01'!AC51,Datosadjuntos!$G$2:$H$10,2,0))</f>
        <v/>
      </c>
      <c r="V38" s="69" t="str">
        <f t="shared" ca="1" si="0"/>
        <v/>
      </c>
      <c r="W38" t="str">
        <f>IF('Formulario DE-01'!AD51="","",'Formulario DE-01'!AD51)</f>
        <v/>
      </c>
      <c r="X38" t="str">
        <f t="shared" si="1"/>
        <v/>
      </c>
    </row>
    <row r="39" spans="1:24" x14ac:dyDescent="0.25">
      <c r="A39" t="str">
        <f>IF(D39="","",'Formulario DE-01'!$AD$4)</f>
        <v/>
      </c>
      <c r="B39" t="str">
        <f>IF(D39="","",'Formulario DE-01'!$AD$3)</f>
        <v/>
      </c>
      <c r="C39" t="str">
        <f>IF(D39="","",CONCATENATE('Formulario DE-01'!$AE$8,'Formulario DE-01'!$AH$8,'Formulario DE-01'!$AJ$8,".",'Formulario DE-01'!$AL$8))</f>
        <v/>
      </c>
      <c r="D39" t="str">
        <f>Hoja1!A39</f>
        <v/>
      </c>
      <c r="E39" t="str">
        <f>IF(D39="","",'Formulario DE-01'!$AD$1)</f>
        <v/>
      </c>
      <c r="F39" t="str">
        <f>IF('Formulario DE-01'!T52="","",VLOOKUP('Formulario DE-01'!T52,Datosadjuntos!$A$35:$B$38,2,0))</f>
        <v/>
      </c>
      <c r="G39" t="str">
        <f>IF('Formulario DE-01'!O52="","",VLOOKUP('Formulario DE-01'!O52,Datosadjuntos!$A$18:$B$24,2,0))</f>
        <v/>
      </c>
      <c r="H39" t="str">
        <f>IF('Formulario DE-01'!P52="","",VLOOKUP('Formulario DE-01'!P52,Datosadjuntos!$G$23:$H$40,2,0))</f>
        <v/>
      </c>
      <c r="I39" t="str">
        <f>IF('Formulario DE-01'!Q52="","",VLOOKUP('Formulario DE-01'!Q52,Datosadjuntos!$D$2:$E$12,2,0))</f>
        <v/>
      </c>
      <c r="J39" t="str">
        <f>IF('Formulario DE-01'!R52="","",VLOOKUP('Formulario DE-01'!R52,Datosadjuntos!$D$18:$E$60,2,0))</f>
        <v/>
      </c>
      <c r="Q39" t="str">
        <f>IF('Formulario DE-01'!S52="","",VLOOKUP('Formulario DE-01'!S52,Datosadjuntos!$A$27:$B$32,2,0))</f>
        <v/>
      </c>
      <c r="R39" t="str">
        <f>IF('Formulario DE-01'!AC52="","",VLOOKUP('Formulario DE-01'!AC52,Datosadjuntos!$G$2:$H$10,2,0))</f>
        <v/>
      </c>
      <c r="V39" s="69" t="str">
        <f t="shared" ca="1" si="0"/>
        <v/>
      </c>
      <c r="W39" t="str">
        <f>IF('Formulario DE-01'!AD52="","",'Formulario DE-01'!AD52)</f>
        <v/>
      </c>
      <c r="X39" t="str">
        <f t="shared" si="1"/>
        <v/>
      </c>
    </row>
    <row r="40" spans="1:24" x14ac:dyDescent="0.25">
      <c r="A40" t="str">
        <f>IF(D40="","",'Formulario DE-01'!$AD$4)</f>
        <v/>
      </c>
      <c r="B40" t="str">
        <f>IF(D40="","",'Formulario DE-01'!$AD$3)</f>
        <v/>
      </c>
      <c r="C40" t="str">
        <f>IF(D40="","",CONCATENATE('Formulario DE-01'!$AE$8,'Formulario DE-01'!$AH$8,'Formulario DE-01'!$AJ$8,".",'Formulario DE-01'!$AL$8))</f>
        <v/>
      </c>
      <c r="D40" t="str">
        <f>Hoja1!A40</f>
        <v/>
      </c>
      <c r="E40" t="str">
        <f>IF(D40="","",'Formulario DE-01'!$AD$1)</f>
        <v/>
      </c>
      <c r="F40" t="str">
        <f>IF('Formulario DE-01'!T53="","",VLOOKUP('Formulario DE-01'!T53,Datosadjuntos!$A$35:$B$38,2,0))</f>
        <v/>
      </c>
      <c r="G40" t="str">
        <f>IF('Formulario DE-01'!O53="","",VLOOKUP('Formulario DE-01'!O53,Datosadjuntos!$A$18:$B$24,2,0))</f>
        <v/>
      </c>
      <c r="H40" t="str">
        <f>IF('Formulario DE-01'!P53="","",VLOOKUP('Formulario DE-01'!P53,Datosadjuntos!$G$23:$H$40,2,0))</f>
        <v/>
      </c>
      <c r="I40" t="str">
        <f>IF('Formulario DE-01'!Q53="","",VLOOKUP('Formulario DE-01'!Q53,Datosadjuntos!$D$2:$E$12,2,0))</f>
        <v/>
      </c>
      <c r="J40" t="str">
        <f>IF('Formulario DE-01'!R53="","",VLOOKUP('Formulario DE-01'!R53,Datosadjuntos!$D$18:$E$60,2,0))</f>
        <v/>
      </c>
      <c r="Q40" t="str">
        <f>IF('Formulario DE-01'!S53="","",VLOOKUP('Formulario DE-01'!S53,Datosadjuntos!$A$27:$B$32,2,0))</f>
        <v/>
      </c>
      <c r="R40" t="str">
        <f>IF('Formulario DE-01'!AC53="","",VLOOKUP('Formulario DE-01'!AC53,Datosadjuntos!$G$2:$H$10,2,0))</f>
        <v/>
      </c>
      <c r="V40" s="69" t="str">
        <f t="shared" ca="1" si="0"/>
        <v/>
      </c>
      <c r="W40" t="str">
        <f>IF('Formulario DE-01'!AD53="","",'Formulario DE-01'!AD53)</f>
        <v/>
      </c>
      <c r="X40" t="str">
        <f t="shared" si="1"/>
        <v/>
      </c>
    </row>
    <row r="41" spans="1:24" x14ac:dyDescent="0.25">
      <c r="A41" t="str">
        <f>IF(D41="","",'Formulario DE-01'!$AD$4)</f>
        <v/>
      </c>
      <c r="B41" t="str">
        <f>IF(D41="","",'Formulario DE-01'!$AD$3)</f>
        <v/>
      </c>
      <c r="C41" t="str">
        <f>IF(D41="","",CONCATENATE('Formulario DE-01'!$AE$8,'Formulario DE-01'!$AH$8,'Formulario DE-01'!$AJ$8,".",'Formulario DE-01'!$AL$8))</f>
        <v/>
      </c>
      <c r="D41" t="str">
        <f>Hoja1!A41</f>
        <v/>
      </c>
      <c r="E41" t="str">
        <f>IF(D41="","",'Formulario DE-01'!$AD$1)</f>
        <v/>
      </c>
      <c r="F41" t="str">
        <f>IF('Formulario DE-01'!T54="","",VLOOKUP('Formulario DE-01'!T54,Datosadjuntos!$A$35:$B$38,2,0))</f>
        <v/>
      </c>
      <c r="G41" t="str">
        <f>IF('Formulario DE-01'!O54="","",VLOOKUP('Formulario DE-01'!O54,Datosadjuntos!$A$18:$B$24,2,0))</f>
        <v/>
      </c>
      <c r="H41" t="str">
        <f>IF('Formulario DE-01'!P54="","",VLOOKUP('Formulario DE-01'!P54,Datosadjuntos!$G$23:$H$40,2,0))</f>
        <v/>
      </c>
      <c r="I41" t="str">
        <f>IF('Formulario DE-01'!Q54="","",VLOOKUP('Formulario DE-01'!Q54,Datosadjuntos!$D$2:$E$12,2,0))</f>
        <v/>
      </c>
      <c r="J41" t="str">
        <f>IF('Formulario DE-01'!R54="","",VLOOKUP('Formulario DE-01'!R54,Datosadjuntos!$D$18:$E$60,2,0))</f>
        <v/>
      </c>
      <c r="Q41" t="str">
        <f>IF('Formulario DE-01'!S54="","",VLOOKUP('Formulario DE-01'!S54,Datosadjuntos!$A$27:$B$32,2,0))</f>
        <v/>
      </c>
      <c r="R41" t="str">
        <f>IF('Formulario DE-01'!AC54="","",VLOOKUP('Formulario DE-01'!AC54,Datosadjuntos!$G$2:$H$10,2,0))</f>
        <v/>
      </c>
      <c r="V41" s="69" t="str">
        <f t="shared" ca="1" si="0"/>
        <v/>
      </c>
      <c r="W41" t="str">
        <f>IF('Formulario DE-01'!AD54="","",'Formulario DE-01'!AD54)</f>
        <v/>
      </c>
      <c r="X41" t="str">
        <f t="shared" si="1"/>
        <v/>
      </c>
    </row>
    <row r="42" spans="1:24" x14ac:dyDescent="0.25">
      <c r="A42" t="str">
        <f>IF(D42="","",'Formulario DE-01'!$AD$4)</f>
        <v/>
      </c>
      <c r="B42" t="str">
        <f>IF(D42="","",'Formulario DE-01'!$AD$3)</f>
        <v/>
      </c>
      <c r="C42" t="str">
        <f>IF(D42="","",CONCATENATE('Formulario DE-01'!$AE$8,'Formulario DE-01'!$AH$8,'Formulario DE-01'!$AJ$8,".",'Formulario DE-01'!$AL$8))</f>
        <v/>
      </c>
      <c r="D42" t="str">
        <f>Hoja1!A42</f>
        <v/>
      </c>
      <c r="E42" t="str">
        <f>IF(D42="","",'Formulario DE-01'!$AD$1)</f>
        <v/>
      </c>
      <c r="F42" t="str">
        <f>IF('Formulario DE-01'!T55="","",VLOOKUP('Formulario DE-01'!T55,Datosadjuntos!$A$35:$B$38,2,0))</f>
        <v/>
      </c>
      <c r="G42" t="str">
        <f>IF('Formulario DE-01'!O55="","",VLOOKUP('Formulario DE-01'!O55,Datosadjuntos!$A$18:$B$24,2,0))</f>
        <v/>
      </c>
      <c r="H42" t="str">
        <f>IF('Formulario DE-01'!P55="","",VLOOKUP('Formulario DE-01'!P55,Datosadjuntos!$G$23:$H$40,2,0))</f>
        <v/>
      </c>
      <c r="I42" t="str">
        <f>IF('Formulario DE-01'!Q55="","",VLOOKUP('Formulario DE-01'!Q55,Datosadjuntos!$D$2:$E$12,2,0))</f>
        <v/>
      </c>
      <c r="J42" t="str">
        <f>IF('Formulario DE-01'!R55="","",VLOOKUP('Formulario DE-01'!R55,Datosadjuntos!$D$18:$E$60,2,0))</f>
        <v/>
      </c>
      <c r="Q42" t="str">
        <f>IF('Formulario DE-01'!S55="","",VLOOKUP('Formulario DE-01'!S55,Datosadjuntos!$A$27:$B$32,2,0))</f>
        <v/>
      </c>
      <c r="R42" t="str">
        <f>IF('Formulario DE-01'!AC55="","",VLOOKUP('Formulario DE-01'!AC55,Datosadjuntos!$G$2:$H$10,2,0))</f>
        <v/>
      </c>
      <c r="V42" s="69" t="str">
        <f t="shared" ca="1" si="0"/>
        <v/>
      </c>
      <c r="W42" t="str">
        <f>IF('Formulario DE-01'!AD55="","",'Formulario DE-01'!AD55)</f>
        <v/>
      </c>
      <c r="X42" t="str">
        <f t="shared" si="1"/>
        <v/>
      </c>
    </row>
    <row r="43" spans="1:24" x14ac:dyDescent="0.25">
      <c r="A43" t="str">
        <f>IF(D43="","",'Formulario DE-01'!$AD$4)</f>
        <v/>
      </c>
      <c r="B43" t="str">
        <f>IF(D43="","",'Formulario DE-01'!$AD$3)</f>
        <v/>
      </c>
      <c r="C43" t="str">
        <f>IF(D43="","",CONCATENATE('Formulario DE-01'!$AE$8,'Formulario DE-01'!$AH$8,'Formulario DE-01'!$AJ$8,".",'Formulario DE-01'!$AL$8))</f>
        <v/>
      </c>
      <c r="D43" t="str">
        <f>Hoja1!A43</f>
        <v/>
      </c>
      <c r="E43" t="str">
        <f>IF(D43="","",'Formulario DE-01'!$AD$1)</f>
        <v/>
      </c>
      <c r="F43" t="str">
        <f>IF('Formulario DE-01'!T56="","",VLOOKUP('Formulario DE-01'!T56,Datosadjuntos!$A$35:$B$38,2,0))</f>
        <v/>
      </c>
      <c r="G43" t="str">
        <f>IF('Formulario DE-01'!O56="","",VLOOKUP('Formulario DE-01'!O56,Datosadjuntos!$A$18:$B$24,2,0))</f>
        <v/>
      </c>
      <c r="H43" t="str">
        <f>IF('Formulario DE-01'!P56="","",VLOOKUP('Formulario DE-01'!P56,Datosadjuntos!$G$23:$H$40,2,0))</f>
        <v/>
      </c>
      <c r="I43" t="str">
        <f>IF('Formulario DE-01'!Q56="","",VLOOKUP('Formulario DE-01'!Q56,Datosadjuntos!$D$2:$E$12,2,0))</f>
        <v/>
      </c>
      <c r="J43" t="str">
        <f>IF('Formulario DE-01'!R56="","",VLOOKUP('Formulario DE-01'!R56,Datosadjuntos!$D$18:$E$60,2,0))</f>
        <v/>
      </c>
      <c r="Q43" t="str">
        <f>IF('Formulario DE-01'!S56="","",VLOOKUP('Formulario DE-01'!S56,Datosadjuntos!$A$27:$B$32,2,0))</f>
        <v/>
      </c>
      <c r="R43" t="str">
        <f>IF('Formulario DE-01'!AC56="","",VLOOKUP('Formulario DE-01'!AC56,Datosadjuntos!$G$2:$H$10,2,0))</f>
        <v/>
      </c>
      <c r="V43" s="69" t="str">
        <f t="shared" ca="1" si="0"/>
        <v/>
      </c>
      <c r="W43" t="str">
        <f>IF('Formulario DE-01'!AD56="","",'Formulario DE-01'!AD56)</f>
        <v/>
      </c>
      <c r="X43" t="str">
        <f t="shared" si="1"/>
        <v/>
      </c>
    </row>
    <row r="44" spans="1:24" x14ac:dyDescent="0.25">
      <c r="A44" t="str">
        <f>IF(D44="","",'Formulario DE-01'!$AD$4)</f>
        <v/>
      </c>
      <c r="B44" t="str">
        <f>IF(D44="","",'Formulario DE-01'!$AD$3)</f>
        <v/>
      </c>
      <c r="C44" t="str">
        <f>IF(D44="","",CONCATENATE('Formulario DE-01'!$AE$8,'Formulario DE-01'!$AH$8,'Formulario DE-01'!$AJ$8,".",'Formulario DE-01'!$AL$8))</f>
        <v/>
      </c>
      <c r="D44" t="str">
        <f>Hoja1!A44</f>
        <v/>
      </c>
      <c r="E44" t="str">
        <f>IF(D44="","",'Formulario DE-01'!$AD$1)</f>
        <v/>
      </c>
      <c r="F44" t="str">
        <f>IF('Formulario DE-01'!T57="","",VLOOKUP('Formulario DE-01'!T57,Datosadjuntos!$A$35:$B$38,2,0))</f>
        <v/>
      </c>
      <c r="G44" t="str">
        <f>IF('Formulario DE-01'!O57="","",VLOOKUP('Formulario DE-01'!O57,Datosadjuntos!$A$18:$B$24,2,0))</f>
        <v/>
      </c>
      <c r="H44" t="str">
        <f>IF('Formulario DE-01'!P57="","",VLOOKUP('Formulario DE-01'!P57,Datosadjuntos!$G$23:$H$40,2,0))</f>
        <v/>
      </c>
      <c r="I44" t="str">
        <f>IF('Formulario DE-01'!Q57="","",VLOOKUP('Formulario DE-01'!Q57,Datosadjuntos!$D$2:$E$12,2,0))</f>
        <v/>
      </c>
      <c r="J44" t="str">
        <f>IF('Formulario DE-01'!R57="","",VLOOKUP('Formulario DE-01'!R57,Datosadjuntos!$D$18:$E$60,2,0))</f>
        <v/>
      </c>
      <c r="Q44" t="str">
        <f>IF('Formulario DE-01'!S57="","",VLOOKUP('Formulario DE-01'!S57,Datosadjuntos!$A$27:$B$32,2,0))</f>
        <v/>
      </c>
      <c r="R44" t="str">
        <f>IF('Formulario DE-01'!AC57="","",VLOOKUP('Formulario DE-01'!AC57,Datosadjuntos!$G$2:$H$10,2,0))</f>
        <v/>
      </c>
      <c r="V44" s="69" t="str">
        <f t="shared" ca="1" si="0"/>
        <v/>
      </c>
      <c r="W44" t="str">
        <f>IF('Formulario DE-01'!AD57="","",'Formulario DE-01'!AD57)</f>
        <v/>
      </c>
      <c r="X44" t="str">
        <f t="shared" si="1"/>
        <v/>
      </c>
    </row>
    <row r="45" spans="1:24" x14ac:dyDescent="0.25">
      <c r="A45" t="str">
        <f>IF(D45="","",'Formulario DE-01'!$AD$4)</f>
        <v/>
      </c>
      <c r="B45" t="str">
        <f>IF(D45="","",'Formulario DE-01'!$AD$3)</f>
        <v/>
      </c>
      <c r="C45" t="str">
        <f>IF(D45="","",CONCATENATE('Formulario DE-01'!$AE$8,'Formulario DE-01'!$AH$8,'Formulario DE-01'!$AJ$8,".",'Formulario DE-01'!$AL$8))</f>
        <v/>
      </c>
      <c r="D45" t="str">
        <f>Hoja1!A45</f>
        <v/>
      </c>
      <c r="E45" t="str">
        <f>IF(D45="","",'Formulario DE-01'!$AD$1)</f>
        <v/>
      </c>
      <c r="F45" t="str">
        <f>IF('Formulario DE-01'!T58="","",VLOOKUP('Formulario DE-01'!T58,Datosadjuntos!$A$35:$B$38,2,0))</f>
        <v/>
      </c>
      <c r="G45" t="str">
        <f>IF('Formulario DE-01'!O58="","",VLOOKUP('Formulario DE-01'!O58,Datosadjuntos!$A$18:$B$24,2,0))</f>
        <v/>
      </c>
      <c r="H45" t="str">
        <f>IF('Formulario DE-01'!P58="","",VLOOKUP('Formulario DE-01'!P58,Datosadjuntos!$G$23:$H$40,2,0))</f>
        <v/>
      </c>
      <c r="I45" t="str">
        <f>IF('Formulario DE-01'!Q58="","",VLOOKUP('Formulario DE-01'!Q58,Datosadjuntos!$D$2:$E$12,2,0))</f>
        <v/>
      </c>
      <c r="J45" t="str">
        <f>IF('Formulario DE-01'!R58="","",VLOOKUP('Formulario DE-01'!R58,Datosadjuntos!$D$18:$E$60,2,0))</f>
        <v/>
      </c>
      <c r="Q45" t="str">
        <f>IF('Formulario DE-01'!S58="","",VLOOKUP('Formulario DE-01'!S58,Datosadjuntos!$A$27:$B$32,2,0))</f>
        <v/>
      </c>
      <c r="R45" t="str">
        <f>IF('Formulario DE-01'!AC58="","",VLOOKUP('Formulario DE-01'!AC58,Datosadjuntos!$G$2:$H$10,2,0))</f>
        <v/>
      </c>
      <c r="V45" s="69" t="str">
        <f t="shared" ca="1" si="0"/>
        <v/>
      </c>
      <c r="W45" t="str">
        <f>IF('Formulario DE-01'!AD58="","",'Formulario DE-01'!AD58)</f>
        <v/>
      </c>
      <c r="X45" t="str">
        <f t="shared" si="1"/>
        <v/>
      </c>
    </row>
    <row r="46" spans="1:24" x14ac:dyDescent="0.25">
      <c r="A46" t="str">
        <f>IF(D46="","",'Formulario DE-01'!$AD$4)</f>
        <v/>
      </c>
      <c r="B46" t="str">
        <f>IF(D46="","",'Formulario DE-01'!$AD$3)</f>
        <v/>
      </c>
      <c r="C46" t="str">
        <f>IF(D46="","",CONCATENATE('Formulario DE-01'!$AE$8,'Formulario DE-01'!$AH$8,'Formulario DE-01'!$AJ$8,".",'Formulario DE-01'!$AL$8))</f>
        <v/>
      </c>
      <c r="D46" t="str">
        <f>Hoja1!A46</f>
        <v/>
      </c>
      <c r="E46" t="str">
        <f>IF(D46="","",'Formulario DE-01'!$AD$1)</f>
        <v/>
      </c>
      <c r="F46" t="str">
        <f>IF('Formulario DE-01'!T59="","",VLOOKUP('Formulario DE-01'!T59,Datosadjuntos!$A$35:$B$38,2,0))</f>
        <v/>
      </c>
      <c r="G46" t="str">
        <f>IF('Formulario DE-01'!O59="","",VLOOKUP('Formulario DE-01'!O59,Datosadjuntos!$A$18:$B$24,2,0))</f>
        <v/>
      </c>
      <c r="H46" t="str">
        <f>IF('Formulario DE-01'!P59="","",VLOOKUP('Formulario DE-01'!P59,Datosadjuntos!$G$23:$H$40,2,0))</f>
        <v/>
      </c>
      <c r="I46" t="str">
        <f>IF('Formulario DE-01'!Q59="","",VLOOKUP('Formulario DE-01'!Q59,Datosadjuntos!$D$2:$E$12,2,0))</f>
        <v/>
      </c>
      <c r="J46" t="str">
        <f>IF('Formulario DE-01'!R59="","",VLOOKUP('Formulario DE-01'!R59,Datosadjuntos!$D$18:$E$60,2,0))</f>
        <v/>
      </c>
      <c r="Q46" t="str">
        <f>IF('Formulario DE-01'!S59="","",VLOOKUP('Formulario DE-01'!S59,Datosadjuntos!$A$27:$B$32,2,0))</f>
        <v/>
      </c>
      <c r="R46" t="str">
        <f>IF('Formulario DE-01'!AC59="","",VLOOKUP('Formulario DE-01'!AC59,Datosadjuntos!$G$2:$H$10,2,0))</f>
        <v/>
      </c>
      <c r="V46" s="69" t="str">
        <f t="shared" ca="1" si="0"/>
        <v/>
      </c>
      <c r="W46" t="str">
        <f>IF('Formulario DE-01'!AD59="","",'Formulario DE-01'!AD59)</f>
        <v/>
      </c>
      <c r="X46" t="str">
        <f t="shared" si="1"/>
        <v/>
      </c>
    </row>
    <row r="47" spans="1:24" x14ac:dyDescent="0.25">
      <c r="A47" t="str">
        <f>IF(D47="","",'Formulario DE-01'!$AD$4)</f>
        <v/>
      </c>
      <c r="B47" t="str">
        <f>IF(D47="","",'Formulario DE-01'!$AD$3)</f>
        <v/>
      </c>
      <c r="C47" t="str">
        <f>IF(D47="","",CONCATENATE('Formulario DE-01'!$AE$8,'Formulario DE-01'!$AH$8,'Formulario DE-01'!$AJ$8,".",'Formulario DE-01'!$AL$8))</f>
        <v/>
      </c>
      <c r="D47" t="str">
        <f>Hoja1!A47</f>
        <v/>
      </c>
      <c r="E47" t="str">
        <f>IF(D47="","",'Formulario DE-01'!$AD$1)</f>
        <v/>
      </c>
      <c r="F47" t="str">
        <f>IF('Formulario DE-01'!T60="","",VLOOKUP('Formulario DE-01'!T60,Datosadjuntos!$A$35:$B$38,2,0))</f>
        <v/>
      </c>
      <c r="G47" t="str">
        <f>IF('Formulario DE-01'!O60="","",VLOOKUP('Formulario DE-01'!O60,Datosadjuntos!$A$18:$B$24,2,0))</f>
        <v/>
      </c>
      <c r="H47" t="str">
        <f>IF('Formulario DE-01'!P60="","",VLOOKUP('Formulario DE-01'!P60,Datosadjuntos!$G$23:$H$40,2,0))</f>
        <v/>
      </c>
      <c r="I47" t="str">
        <f>IF('Formulario DE-01'!Q60="","",VLOOKUP('Formulario DE-01'!Q60,Datosadjuntos!$D$2:$E$12,2,0))</f>
        <v/>
      </c>
      <c r="J47" t="str">
        <f>IF('Formulario DE-01'!R60="","",VLOOKUP('Formulario DE-01'!R60,Datosadjuntos!$D$18:$E$60,2,0))</f>
        <v/>
      </c>
      <c r="Q47" t="str">
        <f>IF('Formulario DE-01'!S60="","",VLOOKUP('Formulario DE-01'!S60,Datosadjuntos!$A$27:$B$32,2,0))</f>
        <v/>
      </c>
      <c r="R47" t="str">
        <f>IF('Formulario DE-01'!AC60="","",VLOOKUP('Formulario DE-01'!AC60,Datosadjuntos!$G$2:$H$10,2,0))</f>
        <v/>
      </c>
      <c r="V47" s="69" t="str">
        <f t="shared" ca="1" si="0"/>
        <v/>
      </c>
      <c r="W47" t="str">
        <f>IF('Formulario DE-01'!AD60="","",'Formulario DE-01'!AD60)</f>
        <v/>
      </c>
      <c r="X47" t="str">
        <f t="shared" si="1"/>
        <v/>
      </c>
    </row>
    <row r="48" spans="1:24" x14ac:dyDescent="0.25">
      <c r="A48" t="str">
        <f>IF(D48="","",'Formulario DE-01'!$AD$4)</f>
        <v/>
      </c>
      <c r="B48" t="str">
        <f>IF(D48="","",'Formulario DE-01'!$AD$3)</f>
        <v/>
      </c>
      <c r="C48" t="str">
        <f>IF(D48="","",CONCATENATE('Formulario DE-01'!$AE$8,'Formulario DE-01'!$AH$8,'Formulario DE-01'!$AJ$8,".",'Formulario DE-01'!$AL$8))</f>
        <v/>
      </c>
      <c r="D48" t="str">
        <f>Hoja1!A48</f>
        <v/>
      </c>
      <c r="E48" t="str">
        <f>IF(D48="","",'Formulario DE-01'!$AD$1)</f>
        <v/>
      </c>
      <c r="F48" t="str">
        <f>IF('Formulario DE-01'!T61="","",VLOOKUP('Formulario DE-01'!T61,Datosadjuntos!$A$35:$B$38,2,0))</f>
        <v/>
      </c>
      <c r="G48" t="str">
        <f>IF('Formulario DE-01'!O61="","",VLOOKUP('Formulario DE-01'!O61,Datosadjuntos!$A$18:$B$24,2,0))</f>
        <v/>
      </c>
      <c r="H48" t="str">
        <f>IF('Formulario DE-01'!P61="","",VLOOKUP('Formulario DE-01'!P61,Datosadjuntos!$G$23:$H$40,2,0))</f>
        <v/>
      </c>
      <c r="I48" t="str">
        <f>IF('Formulario DE-01'!Q61="","",VLOOKUP('Formulario DE-01'!Q61,Datosadjuntos!$D$2:$E$12,2,0))</f>
        <v/>
      </c>
      <c r="J48" t="str">
        <f>IF('Formulario DE-01'!R61="","",VLOOKUP('Formulario DE-01'!R61,Datosadjuntos!$D$18:$E$60,2,0))</f>
        <v/>
      </c>
      <c r="Q48" t="str">
        <f>IF('Formulario DE-01'!S61="","",VLOOKUP('Formulario DE-01'!S61,Datosadjuntos!$A$27:$B$32,2,0))</f>
        <v/>
      </c>
      <c r="R48" t="str">
        <f>IF('Formulario DE-01'!AC61="","",VLOOKUP('Formulario DE-01'!AC61,Datosadjuntos!$G$2:$H$10,2,0))</f>
        <v/>
      </c>
      <c r="V48" s="69" t="str">
        <f t="shared" ca="1" si="0"/>
        <v/>
      </c>
      <c r="W48" t="str">
        <f>IF('Formulario DE-01'!AD61="","",'Formulario DE-01'!AD61)</f>
        <v/>
      </c>
      <c r="X48" t="str">
        <f t="shared" si="1"/>
        <v/>
      </c>
    </row>
    <row r="49" spans="1:24" x14ac:dyDescent="0.25">
      <c r="A49" t="str">
        <f>IF(D49="","",'Formulario DE-01'!$AD$4)</f>
        <v/>
      </c>
      <c r="B49" t="str">
        <f>IF(D49="","",'Formulario DE-01'!$AD$3)</f>
        <v/>
      </c>
      <c r="C49" t="str">
        <f>IF(D49="","",CONCATENATE('Formulario DE-01'!$AE$8,'Formulario DE-01'!$AH$8,'Formulario DE-01'!$AJ$8,".",'Formulario DE-01'!$AL$8))</f>
        <v/>
      </c>
      <c r="D49" t="str">
        <f>Hoja1!A49</f>
        <v/>
      </c>
      <c r="E49" t="str">
        <f>IF(D49="","",'Formulario DE-01'!$AD$1)</f>
        <v/>
      </c>
      <c r="F49" t="str">
        <f>IF('Formulario DE-01'!T62="","",VLOOKUP('Formulario DE-01'!T62,Datosadjuntos!$A$35:$B$38,2,0))</f>
        <v/>
      </c>
      <c r="G49" t="str">
        <f>IF('Formulario DE-01'!O62="","",VLOOKUP('Formulario DE-01'!O62,Datosadjuntos!$A$18:$B$24,2,0))</f>
        <v/>
      </c>
      <c r="H49" t="str">
        <f>IF('Formulario DE-01'!P62="","",VLOOKUP('Formulario DE-01'!P62,Datosadjuntos!$G$23:$H$40,2,0))</f>
        <v/>
      </c>
      <c r="I49" t="str">
        <f>IF('Formulario DE-01'!Q62="","",VLOOKUP('Formulario DE-01'!Q62,Datosadjuntos!$D$2:$E$12,2,0))</f>
        <v/>
      </c>
      <c r="J49" t="str">
        <f>IF('Formulario DE-01'!R62="","",VLOOKUP('Formulario DE-01'!R62,Datosadjuntos!$D$18:$E$60,2,0))</f>
        <v/>
      </c>
      <c r="Q49" t="str">
        <f>IF('Formulario DE-01'!S62="","",VLOOKUP('Formulario DE-01'!S62,Datosadjuntos!$A$27:$B$32,2,0))</f>
        <v/>
      </c>
      <c r="R49" t="str">
        <f>IF('Formulario DE-01'!AC62="","",VLOOKUP('Formulario DE-01'!AC62,Datosadjuntos!$G$2:$H$10,2,0))</f>
        <v/>
      </c>
      <c r="V49" s="69" t="str">
        <f t="shared" ca="1" si="0"/>
        <v/>
      </c>
      <c r="W49" t="str">
        <f>IF('Formulario DE-01'!AD62="","",'Formulario DE-01'!AD62)</f>
        <v/>
      </c>
      <c r="X49" t="str">
        <f t="shared" si="1"/>
        <v/>
      </c>
    </row>
    <row r="50" spans="1:24" x14ac:dyDescent="0.25">
      <c r="A50" t="str">
        <f>IF(D50="","",'Formulario DE-01'!$AD$4)</f>
        <v/>
      </c>
      <c r="B50" t="str">
        <f>IF(D50="","",'Formulario DE-01'!$AD$3)</f>
        <v/>
      </c>
      <c r="C50" t="str">
        <f>IF(D50="","",CONCATENATE('Formulario DE-01'!$AE$8,'Formulario DE-01'!$AH$8,'Formulario DE-01'!$AJ$8,".",'Formulario DE-01'!$AL$8))</f>
        <v/>
      </c>
      <c r="D50" t="str">
        <f>Hoja1!A50</f>
        <v/>
      </c>
      <c r="E50" t="str">
        <f>IF(D50="","",'Formulario DE-01'!$AD$1)</f>
        <v/>
      </c>
      <c r="F50" t="str">
        <f>IF('Formulario DE-01'!T63="","",VLOOKUP('Formulario DE-01'!T63,Datosadjuntos!$A$35:$B$38,2,0))</f>
        <v/>
      </c>
      <c r="G50" t="str">
        <f>IF('Formulario DE-01'!O63="","",VLOOKUP('Formulario DE-01'!O63,Datosadjuntos!$A$18:$B$24,2,0))</f>
        <v/>
      </c>
      <c r="H50" t="str">
        <f>IF('Formulario DE-01'!P63="","",VLOOKUP('Formulario DE-01'!P63,Datosadjuntos!$G$23:$H$40,2,0))</f>
        <v/>
      </c>
      <c r="I50" t="str">
        <f>IF('Formulario DE-01'!Q63="","",VLOOKUP('Formulario DE-01'!Q63,Datosadjuntos!$D$2:$E$12,2,0))</f>
        <v/>
      </c>
      <c r="J50" t="str">
        <f>IF('Formulario DE-01'!R63="","",VLOOKUP('Formulario DE-01'!R63,Datosadjuntos!$D$18:$E$60,2,0))</f>
        <v/>
      </c>
      <c r="Q50" t="str">
        <f>IF('Formulario DE-01'!S63="","",VLOOKUP('Formulario DE-01'!S63,Datosadjuntos!$A$27:$B$32,2,0))</f>
        <v/>
      </c>
      <c r="R50" t="str">
        <f>IF('Formulario DE-01'!AC63="","",VLOOKUP('Formulario DE-01'!AC63,Datosadjuntos!$G$2:$H$10,2,0))</f>
        <v/>
      </c>
      <c r="V50" s="69" t="str">
        <f t="shared" ca="1" si="0"/>
        <v/>
      </c>
      <c r="W50" t="str">
        <f>IF('Formulario DE-01'!AD63="","",'Formulario DE-01'!AD63)</f>
        <v/>
      </c>
      <c r="X50" t="str">
        <f t="shared" si="1"/>
        <v/>
      </c>
    </row>
    <row r="51" spans="1:24" x14ac:dyDescent="0.25">
      <c r="A51" t="str">
        <f>IF(D51="","",'Formulario DE-01'!$AD$4)</f>
        <v/>
      </c>
      <c r="B51" t="str">
        <f>IF(D51="","",'Formulario DE-01'!$AD$3)</f>
        <v/>
      </c>
      <c r="C51" t="str">
        <f>IF(D51="","",CONCATENATE('Formulario DE-01'!$AE$8,'Formulario DE-01'!$AH$8,'Formulario DE-01'!$AJ$8,".",'Formulario DE-01'!$AL$8))</f>
        <v/>
      </c>
      <c r="D51" t="str">
        <f>Hoja1!A51</f>
        <v/>
      </c>
      <c r="E51" t="str">
        <f>IF(D51="","",'Formulario DE-01'!$AD$1)</f>
        <v/>
      </c>
      <c r="F51" t="str">
        <f>IF('Formulario DE-01'!T64="","",VLOOKUP('Formulario DE-01'!T64,Datosadjuntos!$A$35:$B$38,2,0))</f>
        <v/>
      </c>
      <c r="G51" t="str">
        <f>IF('Formulario DE-01'!O64="","",VLOOKUP('Formulario DE-01'!O64,Datosadjuntos!$A$18:$B$24,2,0))</f>
        <v/>
      </c>
      <c r="H51" t="str">
        <f>IF('Formulario DE-01'!P64="","",VLOOKUP('Formulario DE-01'!P64,Datosadjuntos!$G$23:$H$40,2,0))</f>
        <v/>
      </c>
      <c r="I51" t="str">
        <f>IF('Formulario DE-01'!Q64="","",VLOOKUP('Formulario DE-01'!Q64,Datosadjuntos!$D$2:$E$12,2,0))</f>
        <v/>
      </c>
      <c r="J51" t="str">
        <f>IF('Formulario DE-01'!R64="","",VLOOKUP('Formulario DE-01'!R64,Datosadjuntos!$D$18:$E$60,2,0))</f>
        <v/>
      </c>
      <c r="Q51" t="str">
        <f>IF('Formulario DE-01'!S64="","",VLOOKUP('Formulario DE-01'!S64,Datosadjuntos!$A$27:$B$32,2,0))</f>
        <v/>
      </c>
      <c r="R51" t="str">
        <f>IF('Formulario DE-01'!AC64="","",VLOOKUP('Formulario DE-01'!AC64,Datosadjuntos!$G$2:$H$10,2,0))</f>
        <v/>
      </c>
      <c r="V51" s="69" t="str">
        <f t="shared" ca="1" si="0"/>
        <v/>
      </c>
      <c r="W51" t="str">
        <f>IF('Formulario DE-01'!AD64="","",'Formulario DE-01'!AD64)</f>
        <v/>
      </c>
      <c r="X51" t="str">
        <f t="shared" si="1"/>
        <v/>
      </c>
    </row>
    <row r="52" spans="1:24" x14ac:dyDescent="0.25">
      <c r="A52" t="str">
        <f>IF(D52="","",'Formulario DE-01'!$AD$4)</f>
        <v/>
      </c>
      <c r="B52" t="str">
        <f>IF(D52="","",'Formulario DE-01'!$AD$3)</f>
        <v/>
      </c>
      <c r="C52" t="str">
        <f>IF(D52="","",CONCATENATE('Formulario DE-01'!$AE$8,'Formulario DE-01'!$AH$8,'Formulario DE-01'!$AJ$8,".",'Formulario DE-01'!$AL$8))</f>
        <v/>
      </c>
      <c r="D52" t="str">
        <f>Hoja1!A52</f>
        <v/>
      </c>
      <c r="E52" t="str">
        <f>IF(D52="","",'Formulario DE-01'!$AD$1)</f>
        <v/>
      </c>
      <c r="F52" t="str">
        <f>IF('Formulario DE-01'!T65="","",VLOOKUP('Formulario DE-01'!T65,Datosadjuntos!$A$35:$B$38,2,0))</f>
        <v/>
      </c>
      <c r="G52" t="str">
        <f>IF('Formulario DE-01'!O65="","",VLOOKUP('Formulario DE-01'!O65,Datosadjuntos!$A$18:$B$24,2,0))</f>
        <v/>
      </c>
      <c r="H52" t="str">
        <f>IF('Formulario DE-01'!P65="","",VLOOKUP('Formulario DE-01'!P65,Datosadjuntos!$G$23:$H$40,2,0))</f>
        <v/>
      </c>
      <c r="I52" t="str">
        <f>IF('Formulario DE-01'!Q65="","",VLOOKUP('Formulario DE-01'!Q65,Datosadjuntos!$D$2:$E$12,2,0))</f>
        <v/>
      </c>
      <c r="J52" t="str">
        <f>IF('Formulario DE-01'!R65="","",VLOOKUP('Formulario DE-01'!R65,Datosadjuntos!$D$18:$E$60,2,0))</f>
        <v/>
      </c>
      <c r="Q52" t="str">
        <f>IF('Formulario DE-01'!S65="","",VLOOKUP('Formulario DE-01'!S65,Datosadjuntos!$A$27:$B$32,2,0))</f>
        <v/>
      </c>
      <c r="R52" t="str">
        <f>IF('Formulario DE-01'!AC65="","",VLOOKUP('Formulario DE-01'!AC65,Datosadjuntos!$G$2:$H$10,2,0))</f>
        <v/>
      </c>
      <c r="V52" s="69" t="str">
        <f t="shared" ca="1" si="0"/>
        <v/>
      </c>
      <c r="W52" t="str">
        <f>IF('Formulario DE-01'!AD65="","",'Formulario DE-01'!AD65)</f>
        <v/>
      </c>
      <c r="X52" t="str">
        <f t="shared" si="1"/>
        <v/>
      </c>
    </row>
    <row r="53" spans="1:24" x14ac:dyDescent="0.25">
      <c r="A53" t="str">
        <f>IF(D53="","",'Formulario DE-01'!$AD$4)</f>
        <v/>
      </c>
      <c r="B53" t="str">
        <f>IF(D53="","",'Formulario DE-01'!$AD$3)</f>
        <v/>
      </c>
      <c r="C53" t="str">
        <f>IF(D53="","",CONCATENATE('Formulario DE-01'!$AE$8,'Formulario DE-01'!$AH$8,'Formulario DE-01'!$AJ$8,".",'Formulario DE-01'!$AL$8))</f>
        <v/>
      </c>
      <c r="D53" t="str">
        <f>Hoja1!A53</f>
        <v/>
      </c>
      <c r="E53" t="str">
        <f>IF(D53="","",'Formulario DE-01'!$AD$1)</f>
        <v/>
      </c>
      <c r="F53" t="str">
        <f>IF('Formulario DE-01'!T66="","",VLOOKUP('Formulario DE-01'!T66,Datosadjuntos!$A$35:$B$38,2,0))</f>
        <v/>
      </c>
      <c r="G53" t="str">
        <f>IF('Formulario DE-01'!O66="","",VLOOKUP('Formulario DE-01'!O66,Datosadjuntos!$A$18:$B$24,2,0))</f>
        <v/>
      </c>
      <c r="H53" t="str">
        <f>IF('Formulario DE-01'!P66="","",VLOOKUP('Formulario DE-01'!P66,Datosadjuntos!$G$23:$H$40,2,0))</f>
        <v/>
      </c>
      <c r="I53" t="str">
        <f>IF('Formulario DE-01'!Q66="","",VLOOKUP('Formulario DE-01'!Q66,Datosadjuntos!$D$2:$E$12,2,0))</f>
        <v/>
      </c>
      <c r="J53" t="str">
        <f>IF('Formulario DE-01'!R66="","",VLOOKUP('Formulario DE-01'!R66,Datosadjuntos!$D$18:$E$60,2,0))</f>
        <v/>
      </c>
      <c r="Q53" t="str">
        <f>IF('Formulario DE-01'!S66="","",VLOOKUP('Formulario DE-01'!S66,Datosadjuntos!$A$27:$B$32,2,0))</f>
        <v/>
      </c>
      <c r="R53" t="str">
        <f>IF('Formulario DE-01'!AC66="","",VLOOKUP('Formulario DE-01'!AC66,Datosadjuntos!$G$2:$H$10,2,0))</f>
        <v/>
      </c>
      <c r="V53" s="69" t="str">
        <f t="shared" ca="1" si="0"/>
        <v/>
      </c>
      <c r="W53" t="str">
        <f>IF('Formulario DE-01'!AD66="","",'Formulario DE-01'!AD66)</f>
        <v/>
      </c>
      <c r="X53" t="str">
        <f t="shared" si="1"/>
        <v/>
      </c>
    </row>
    <row r="54" spans="1:24" x14ac:dyDescent="0.25">
      <c r="A54" t="str">
        <f>IF(D54="","",'Formulario DE-01'!$AD$4)</f>
        <v/>
      </c>
      <c r="B54" t="str">
        <f>IF(D54="","",'Formulario DE-01'!$AD$3)</f>
        <v/>
      </c>
      <c r="C54" t="str">
        <f>IF(D54="","",CONCATENATE('Formulario DE-01'!$AE$8,'Formulario DE-01'!$AH$8,'Formulario DE-01'!$AJ$8,".",'Formulario DE-01'!$AL$8))</f>
        <v/>
      </c>
      <c r="D54" t="str">
        <f>Hoja1!A54</f>
        <v/>
      </c>
      <c r="E54" t="str">
        <f>IF(D54="","",'Formulario DE-01'!$AD$1)</f>
        <v/>
      </c>
      <c r="F54" t="str">
        <f>IF('Formulario DE-01'!T67="","",VLOOKUP('Formulario DE-01'!T67,Datosadjuntos!$A$35:$B$38,2,0))</f>
        <v/>
      </c>
      <c r="G54" t="str">
        <f>IF('Formulario DE-01'!O67="","",VLOOKUP('Formulario DE-01'!O67,Datosadjuntos!$A$18:$B$24,2,0))</f>
        <v/>
      </c>
      <c r="H54" t="str">
        <f>IF('Formulario DE-01'!P67="","",VLOOKUP('Formulario DE-01'!P67,Datosadjuntos!$G$23:$H$40,2,0))</f>
        <v/>
      </c>
      <c r="I54" t="str">
        <f>IF('Formulario DE-01'!Q67="","",VLOOKUP('Formulario DE-01'!Q67,Datosadjuntos!$D$2:$E$12,2,0))</f>
        <v/>
      </c>
      <c r="J54" t="str">
        <f>IF('Formulario DE-01'!R67="","",VLOOKUP('Formulario DE-01'!R67,Datosadjuntos!$D$18:$E$60,2,0))</f>
        <v/>
      </c>
      <c r="Q54" t="str">
        <f>IF('Formulario DE-01'!S67="","",VLOOKUP('Formulario DE-01'!S67,Datosadjuntos!$A$27:$B$32,2,0))</f>
        <v/>
      </c>
      <c r="R54" t="str">
        <f>IF('Formulario DE-01'!AC67="","",VLOOKUP('Formulario DE-01'!AC67,Datosadjuntos!$G$2:$H$10,2,0))</f>
        <v/>
      </c>
      <c r="V54" s="69" t="str">
        <f t="shared" ca="1" si="0"/>
        <v/>
      </c>
      <c r="W54" t="str">
        <f>IF('Formulario DE-01'!AD67="","",'Formulario DE-01'!AD67)</f>
        <v/>
      </c>
      <c r="X54" t="str">
        <f t="shared" si="1"/>
        <v/>
      </c>
    </row>
    <row r="55" spans="1:24" x14ac:dyDescent="0.25">
      <c r="A55" t="str">
        <f>IF(D55="","",'Formulario DE-01'!$AD$4)</f>
        <v/>
      </c>
      <c r="B55" t="str">
        <f>IF(D55="","",'Formulario DE-01'!$AD$3)</f>
        <v/>
      </c>
      <c r="C55" t="str">
        <f>IF(D55="","",CONCATENATE('Formulario DE-01'!$AE$8,'Formulario DE-01'!$AH$8,'Formulario DE-01'!$AJ$8,".",'Formulario DE-01'!$AL$8))</f>
        <v/>
      </c>
      <c r="D55" t="str">
        <f>Hoja1!A55</f>
        <v/>
      </c>
      <c r="E55" t="str">
        <f>IF(D55="","",'Formulario DE-01'!$AD$1)</f>
        <v/>
      </c>
      <c r="F55" t="str">
        <f>IF('Formulario DE-01'!T68="","",VLOOKUP('Formulario DE-01'!T68,Datosadjuntos!$A$35:$B$38,2,0))</f>
        <v/>
      </c>
      <c r="G55" t="str">
        <f>IF('Formulario DE-01'!O68="","",VLOOKUP('Formulario DE-01'!O68,Datosadjuntos!$A$18:$B$24,2,0))</f>
        <v/>
      </c>
      <c r="H55" t="str">
        <f>IF('Formulario DE-01'!P68="","",VLOOKUP('Formulario DE-01'!P68,Datosadjuntos!$G$23:$H$40,2,0))</f>
        <v/>
      </c>
      <c r="I55" t="str">
        <f>IF('Formulario DE-01'!Q68="","",VLOOKUP('Formulario DE-01'!Q68,Datosadjuntos!$D$2:$E$12,2,0))</f>
        <v/>
      </c>
      <c r="J55" t="str">
        <f>IF('Formulario DE-01'!R68="","",VLOOKUP('Formulario DE-01'!R68,Datosadjuntos!$D$18:$E$60,2,0))</f>
        <v/>
      </c>
      <c r="Q55" t="str">
        <f>IF('Formulario DE-01'!S68="","",VLOOKUP('Formulario DE-01'!S68,Datosadjuntos!$A$27:$B$32,2,0))</f>
        <v/>
      </c>
      <c r="R55" t="str">
        <f>IF('Formulario DE-01'!AC68="","",VLOOKUP('Formulario DE-01'!AC68,Datosadjuntos!$G$2:$H$10,2,0))</f>
        <v/>
      </c>
      <c r="V55" s="69" t="str">
        <f t="shared" ca="1" si="0"/>
        <v/>
      </c>
      <c r="W55" t="str">
        <f>IF('Formulario DE-01'!AD68="","",'Formulario DE-01'!AD68)</f>
        <v/>
      </c>
      <c r="X55" t="str">
        <f t="shared" si="1"/>
        <v/>
      </c>
    </row>
    <row r="56" spans="1:24" x14ac:dyDescent="0.25">
      <c r="A56" t="str">
        <f>IF(D56="","",'Formulario DE-01'!$AD$4)</f>
        <v/>
      </c>
      <c r="B56" t="str">
        <f>IF(D56="","",'Formulario DE-01'!$AD$3)</f>
        <v/>
      </c>
      <c r="C56" t="str">
        <f>IF(D56="","",CONCATENATE('Formulario DE-01'!$AE$8,'Formulario DE-01'!$AH$8,'Formulario DE-01'!$AJ$8,".",'Formulario DE-01'!$AL$8))</f>
        <v/>
      </c>
      <c r="D56" t="str">
        <f>Hoja1!A56</f>
        <v/>
      </c>
      <c r="E56" t="str">
        <f>IF(D56="","",'Formulario DE-01'!$AD$1)</f>
        <v/>
      </c>
      <c r="F56" t="str">
        <f>IF('Formulario DE-01'!T69="","",VLOOKUP('Formulario DE-01'!T69,Datosadjuntos!$A$35:$B$38,2,0))</f>
        <v/>
      </c>
      <c r="G56" t="str">
        <f>IF('Formulario DE-01'!O69="","",VLOOKUP('Formulario DE-01'!O69,Datosadjuntos!$A$18:$B$24,2,0))</f>
        <v/>
      </c>
      <c r="H56" t="str">
        <f>IF('Formulario DE-01'!P69="","",VLOOKUP('Formulario DE-01'!P69,Datosadjuntos!$G$23:$H$40,2,0))</f>
        <v/>
      </c>
      <c r="I56" t="str">
        <f>IF('Formulario DE-01'!Q69="","",VLOOKUP('Formulario DE-01'!Q69,Datosadjuntos!$D$2:$E$12,2,0))</f>
        <v/>
      </c>
      <c r="J56" t="str">
        <f>IF('Formulario DE-01'!R69="","",VLOOKUP('Formulario DE-01'!R69,Datosadjuntos!$D$18:$E$60,2,0))</f>
        <v/>
      </c>
      <c r="Q56" t="str">
        <f>IF('Formulario DE-01'!S69="","",VLOOKUP('Formulario DE-01'!S69,Datosadjuntos!$A$27:$B$32,2,0))</f>
        <v/>
      </c>
      <c r="R56" t="str">
        <f>IF('Formulario DE-01'!AC69="","",VLOOKUP('Formulario DE-01'!AC69,Datosadjuntos!$G$2:$H$10,2,0))</f>
        <v/>
      </c>
      <c r="V56" s="69" t="str">
        <f t="shared" ca="1" si="0"/>
        <v/>
      </c>
      <c r="W56" t="str">
        <f>IF('Formulario DE-01'!AD69="","",'Formulario DE-01'!AD69)</f>
        <v/>
      </c>
      <c r="X56" t="str">
        <f t="shared" si="1"/>
        <v/>
      </c>
    </row>
    <row r="57" spans="1:24" x14ac:dyDescent="0.25">
      <c r="A57" t="str">
        <f>IF(D57="","",'Formulario DE-01'!$AD$4)</f>
        <v/>
      </c>
      <c r="B57" t="str">
        <f>IF(D57="","",'Formulario DE-01'!$AD$3)</f>
        <v/>
      </c>
      <c r="C57" t="str">
        <f>IF(D57="","",CONCATENATE('Formulario DE-01'!$AE$8,'Formulario DE-01'!$AH$8,'Formulario DE-01'!$AJ$8,".",'Formulario DE-01'!$AL$8))</f>
        <v/>
      </c>
      <c r="D57" t="str">
        <f>Hoja1!A57</f>
        <v/>
      </c>
      <c r="E57" t="str">
        <f>IF(D57="","",'Formulario DE-01'!$AD$1)</f>
        <v/>
      </c>
      <c r="F57" t="str">
        <f>IF('Formulario DE-01'!T70="","",VLOOKUP('Formulario DE-01'!T70,Datosadjuntos!$A$35:$B$38,2,0))</f>
        <v/>
      </c>
      <c r="G57" t="str">
        <f>IF('Formulario DE-01'!O70="","",VLOOKUP('Formulario DE-01'!O70,Datosadjuntos!$A$18:$B$24,2,0))</f>
        <v/>
      </c>
      <c r="H57" t="str">
        <f>IF('Formulario DE-01'!P70="","",VLOOKUP('Formulario DE-01'!P70,Datosadjuntos!$G$23:$H$40,2,0))</f>
        <v/>
      </c>
      <c r="I57" t="str">
        <f>IF('Formulario DE-01'!Q70="","",VLOOKUP('Formulario DE-01'!Q70,Datosadjuntos!$D$2:$E$12,2,0))</f>
        <v/>
      </c>
      <c r="J57" t="str">
        <f>IF('Formulario DE-01'!R70="","",VLOOKUP('Formulario DE-01'!R70,Datosadjuntos!$D$18:$E$60,2,0))</f>
        <v/>
      </c>
      <c r="Q57" t="str">
        <f>IF('Formulario DE-01'!S70="","",VLOOKUP('Formulario DE-01'!S70,Datosadjuntos!$A$27:$B$32,2,0))</f>
        <v/>
      </c>
      <c r="R57" t="str">
        <f>IF('Formulario DE-01'!AC70="","",VLOOKUP('Formulario DE-01'!AC70,Datosadjuntos!$G$2:$H$10,2,0))</f>
        <v/>
      </c>
      <c r="V57" s="69" t="str">
        <f t="shared" ca="1" si="0"/>
        <v/>
      </c>
      <c r="W57" t="str">
        <f>IF('Formulario DE-01'!AD70="","",'Formulario DE-01'!AD70)</f>
        <v/>
      </c>
      <c r="X57" t="str">
        <f t="shared" si="1"/>
        <v/>
      </c>
    </row>
    <row r="58" spans="1:24" x14ac:dyDescent="0.25">
      <c r="A58" t="str">
        <f>IF(D58="","",'Formulario DE-01'!$AD$4)</f>
        <v/>
      </c>
      <c r="B58" t="str">
        <f>IF(D58="","",'Formulario DE-01'!$AD$3)</f>
        <v/>
      </c>
      <c r="C58" t="str">
        <f>IF(D58="","",CONCATENATE('Formulario DE-01'!$AE$8,'Formulario DE-01'!$AH$8,'Formulario DE-01'!$AJ$8,".",'Formulario DE-01'!$AL$8))</f>
        <v/>
      </c>
      <c r="D58" t="str">
        <f>Hoja1!A58</f>
        <v/>
      </c>
      <c r="E58" t="str">
        <f>IF(D58="","",'Formulario DE-01'!$AD$1)</f>
        <v/>
      </c>
      <c r="F58" t="str">
        <f>IF('Formulario DE-01'!T71="","",VLOOKUP('Formulario DE-01'!T71,Datosadjuntos!$A$35:$B$38,2,0))</f>
        <v/>
      </c>
      <c r="G58" t="str">
        <f>IF('Formulario DE-01'!O71="","",VLOOKUP('Formulario DE-01'!O71,Datosadjuntos!$A$18:$B$24,2,0))</f>
        <v/>
      </c>
      <c r="H58" t="str">
        <f>IF('Formulario DE-01'!P71="","",VLOOKUP('Formulario DE-01'!P71,Datosadjuntos!$G$23:$H$40,2,0))</f>
        <v/>
      </c>
      <c r="I58" t="str">
        <f>IF('Formulario DE-01'!Q71="","",VLOOKUP('Formulario DE-01'!Q71,Datosadjuntos!$D$2:$E$12,2,0))</f>
        <v/>
      </c>
      <c r="J58" t="str">
        <f>IF('Formulario DE-01'!R71="","",VLOOKUP('Formulario DE-01'!R71,Datosadjuntos!$D$18:$E$60,2,0))</f>
        <v/>
      </c>
      <c r="Q58" t="str">
        <f>IF('Formulario DE-01'!S71="","",VLOOKUP('Formulario DE-01'!S71,Datosadjuntos!$A$27:$B$32,2,0))</f>
        <v/>
      </c>
      <c r="R58" t="str">
        <f>IF('Formulario DE-01'!AC71="","",VLOOKUP('Formulario DE-01'!AC71,Datosadjuntos!$G$2:$H$10,2,0))</f>
        <v/>
      </c>
      <c r="V58" s="69" t="str">
        <f t="shared" ca="1" si="0"/>
        <v/>
      </c>
      <c r="W58" t="str">
        <f>IF('Formulario DE-01'!AD71="","",'Formulario DE-01'!AD71)</f>
        <v/>
      </c>
      <c r="X58" t="str">
        <f t="shared" si="1"/>
        <v/>
      </c>
    </row>
    <row r="59" spans="1:24" x14ac:dyDescent="0.25">
      <c r="A59" t="str">
        <f>IF(D59="","",'Formulario DE-01'!$AD$4)</f>
        <v/>
      </c>
      <c r="B59" t="str">
        <f>IF(D59="","",'Formulario DE-01'!$AD$3)</f>
        <v/>
      </c>
      <c r="C59" t="str">
        <f>IF(D59="","",CONCATENATE('Formulario DE-01'!$AE$8,'Formulario DE-01'!$AH$8,'Formulario DE-01'!$AJ$8,".",'Formulario DE-01'!$AL$8))</f>
        <v/>
      </c>
      <c r="D59" t="str">
        <f>Hoja1!A59</f>
        <v/>
      </c>
      <c r="E59" t="str">
        <f>IF(D59="","",'Formulario DE-01'!$AD$1)</f>
        <v/>
      </c>
      <c r="F59" t="str">
        <f>IF('Formulario DE-01'!T72="","",VLOOKUP('Formulario DE-01'!T72,Datosadjuntos!$A$35:$B$38,2,0))</f>
        <v/>
      </c>
      <c r="G59" t="str">
        <f>IF('Formulario DE-01'!O72="","",VLOOKUP('Formulario DE-01'!O72,Datosadjuntos!$A$18:$B$24,2,0))</f>
        <v/>
      </c>
      <c r="H59" t="str">
        <f>IF('Formulario DE-01'!P72="","",VLOOKUP('Formulario DE-01'!P72,Datosadjuntos!$G$23:$H$40,2,0))</f>
        <v/>
      </c>
      <c r="I59" t="str">
        <f>IF('Formulario DE-01'!Q72="","",VLOOKUP('Formulario DE-01'!Q72,Datosadjuntos!$D$2:$E$12,2,0))</f>
        <v/>
      </c>
      <c r="J59" t="str">
        <f>IF('Formulario DE-01'!R72="","",VLOOKUP('Formulario DE-01'!R72,Datosadjuntos!$D$18:$E$60,2,0))</f>
        <v/>
      </c>
      <c r="Q59" t="str">
        <f>IF('Formulario DE-01'!S72="","",VLOOKUP('Formulario DE-01'!S72,Datosadjuntos!$A$27:$B$32,2,0))</f>
        <v/>
      </c>
      <c r="R59" t="str">
        <f>IF('Formulario DE-01'!AC72="","",VLOOKUP('Formulario DE-01'!AC72,Datosadjuntos!$G$2:$H$10,2,0))</f>
        <v/>
      </c>
      <c r="V59" s="69" t="str">
        <f t="shared" ca="1" si="0"/>
        <v/>
      </c>
      <c r="W59" t="str">
        <f>IF('Formulario DE-01'!AD72="","",'Formulario DE-01'!AD72)</f>
        <v/>
      </c>
      <c r="X59" t="str">
        <f t="shared" si="1"/>
        <v/>
      </c>
    </row>
    <row r="60" spans="1:24" x14ac:dyDescent="0.25">
      <c r="A60" t="str">
        <f>IF(D60="","",'Formulario DE-01'!$AD$4)</f>
        <v/>
      </c>
      <c r="B60" t="str">
        <f>IF(D60="","",'Formulario DE-01'!$AD$3)</f>
        <v/>
      </c>
      <c r="C60" t="str">
        <f>IF(D60="","",CONCATENATE('Formulario DE-01'!$AE$8,'Formulario DE-01'!$AH$8,'Formulario DE-01'!$AJ$8,".",'Formulario DE-01'!$AL$8))</f>
        <v/>
      </c>
      <c r="D60" t="str">
        <f>Hoja1!A60</f>
        <v/>
      </c>
      <c r="E60" t="str">
        <f>IF(D60="","",'Formulario DE-01'!$AD$1)</f>
        <v/>
      </c>
      <c r="F60" t="str">
        <f>IF('Formulario DE-01'!T73="","",VLOOKUP('Formulario DE-01'!T73,Datosadjuntos!$A$35:$B$38,2,0))</f>
        <v/>
      </c>
      <c r="G60" t="str">
        <f>IF('Formulario DE-01'!O73="","",VLOOKUP('Formulario DE-01'!O73,Datosadjuntos!$A$18:$B$24,2,0))</f>
        <v/>
      </c>
      <c r="H60" t="str">
        <f>IF('Formulario DE-01'!P73="","",VLOOKUP('Formulario DE-01'!P73,Datosadjuntos!$G$23:$H$40,2,0))</f>
        <v/>
      </c>
      <c r="I60" t="str">
        <f>IF('Formulario DE-01'!Q73="","",VLOOKUP('Formulario DE-01'!Q73,Datosadjuntos!$D$2:$E$12,2,0))</f>
        <v/>
      </c>
      <c r="J60" t="str">
        <f>IF('Formulario DE-01'!R73="","",VLOOKUP('Formulario DE-01'!R73,Datosadjuntos!$D$18:$E$60,2,0))</f>
        <v/>
      </c>
      <c r="Q60" t="str">
        <f>IF('Formulario DE-01'!S73="","",VLOOKUP('Formulario DE-01'!S73,Datosadjuntos!$A$27:$B$32,2,0))</f>
        <v/>
      </c>
      <c r="R60" t="str">
        <f>IF('Formulario DE-01'!AC73="","",VLOOKUP('Formulario DE-01'!AC73,Datosadjuntos!$G$2:$H$10,2,0))</f>
        <v/>
      </c>
      <c r="V60" s="69" t="str">
        <f t="shared" ca="1" si="0"/>
        <v/>
      </c>
      <c r="W60" t="str">
        <f>IF('Formulario DE-01'!AD73="","",'Formulario DE-01'!AD73)</f>
        <v/>
      </c>
      <c r="X60" t="str">
        <f t="shared" si="1"/>
        <v/>
      </c>
    </row>
    <row r="61" spans="1:24" x14ac:dyDescent="0.25">
      <c r="A61" t="str">
        <f>IF(D61="","",'Formulario DE-01'!$AD$4)</f>
        <v/>
      </c>
      <c r="B61" t="str">
        <f>IF(D61="","",'Formulario DE-01'!$AD$3)</f>
        <v/>
      </c>
      <c r="C61" t="str">
        <f>IF(D61="","",CONCATENATE('Formulario DE-01'!$AE$8,'Formulario DE-01'!$AH$8,'Formulario DE-01'!$AJ$8,".",'Formulario DE-01'!$AL$8))</f>
        <v/>
      </c>
      <c r="D61" t="str">
        <f>Hoja1!A61</f>
        <v/>
      </c>
      <c r="E61" t="str">
        <f>IF(D61="","",'Formulario DE-01'!$AD$1)</f>
        <v/>
      </c>
      <c r="F61" t="str">
        <f>IF('Formulario DE-01'!T74="","",VLOOKUP('Formulario DE-01'!T74,Datosadjuntos!$A$35:$B$38,2,0))</f>
        <v/>
      </c>
      <c r="G61" t="str">
        <f>IF('Formulario DE-01'!O74="","",VLOOKUP('Formulario DE-01'!O74,Datosadjuntos!$A$18:$B$24,2,0))</f>
        <v/>
      </c>
      <c r="H61" t="str">
        <f>IF('Formulario DE-01'!P74="","",VLOOKUP('Formulario DE-01'!P74,Datosadjuntos!$G$23:$H$40,2,0))</f>
        <v/>
      </c>
      <c r="I61" t="str">
        <f>IF('Formulario DE-01'!Q74="","",VLOOKUP('Formulario DE-01'!Q74,Datosadjuntos!$D$2:$E$12,2,0))</f>
        <v/>
      </c>
      <c r="J61" t="str">
        <f>IF('Formulario DE-01'!R74="","",VLOOKUP('Formulario DE-01'!R74,Datosadjuntos!$D$18:$E$60,2,0))</f>
        <v/>
      </c>
      <c r="Q61" t="str">
        <f>IF('Formulario DE-01'!S74="","",VLOOKUP('Formulario DE-01'!S74,Datosadjuntos!$A$27:$B$32,2,0))</f>
        <v/>
      </c>
      <c r="R61" t="str">
        <f>IF('Formulario DE-01'!AC74="","",VLOOKUP('Formulario DE-01'!AC74,Datosadjuntos!$G$2:$H$10,2,0))</f>
        <v/>
      </c>
      <c r="V61" s="69" t="str">
        <f t="shared" ca="1" si="0"/>
        <v/>
      </c>
      <c r="W61" t="str">
        <f>IF('Formulario DE-01'!AD74="","",'Formulario DE-01'!AD74)</f>
        <v/>
      </c>
      <c r="X61" t="str">
        <f t="shared" si="1"/>
        <v/>
      </c>
    </row>
    <row r="62" spans="1:24" x14ac:dyDescent="0.25">
      <c r="A62" t="str">
        <f>IF(D62="","",'Formulario DE-01'!$AD$4)</f>
        <v/>
      </c>
      <c r="B62" t="str">
        <f>IF(D62="","",'Formulario DE-01'!$AD$3)</f>
        <v/>
      </c>
      <c r="C62" t="str">
        <f>IF(D62="","",CONCATENATE('Formulario DE-01'!$AE$8,'Formulario DE-01'!$AH$8,'Formulario DE-01'!$AJ$8,".",'Formulario DE-01'!$AL$8))</f>
        <v/>
      </c>
      <c r="D62" t="str">
        <f>Hoja1!A62</f>
        <v/>
      </c>
      <c r="E62" t="str">
        <f>IF(D62="","",'Formulario DE-01'!$AD$1)</f>
        <v/>
      </c>
      <c r="F62" t="str">
        <f>IF('Formulario DE-01'!T75="","",VLOOKUP('Formulario DE-01'!T75,Datosadjuntos!$A$35:$B$38,2,0))</f>
        <v/>
      </c>
      <c r="G62" t="str">
        <f>IF('Formulario DE-01'!O75="","",VLOOKUP('Formulario DE-01'!O75,Datosadjuntos!$A$18:$B$24,2,0))</f>
        <v/>
      </c>
      <c r="H62" t="str">
        <f>IF('Formulario DE-01'!P75="","",VLOOKUP('Formulario DE-01'!P75,Datosadjuntos!$G$23:$H$40,2,0))</f>
        <v/>
      </c>
      <c r="I62" t="str">
        <f>IF('Formulario DE-01'!Q75="","",VLOOKUP('Formulario DE-01'!Q75,Datosadjuntos!$D$2:$E$12,2,0))</f>
        <v/>
      </c>
      <c r="J62" t="str">
        <f>IF('Formulario DE-01'!R75="","",VLOOKUP('Formulario DE-01'!R75,Datosadjuntos!$D$18:$E$60,2,0))</f>
        <v/>
      </c>
      <c r="Q62" t="str">
        <f>IF('Formulario DE-01'!S75="","",VLOOKUP('Formulario DE-01'!S75,Datosadjuntos!$A$27:$B$32,2,0))</f>
        <v/>
      </c>
      <c r="R62" t="str">
        <f>IF('Formulario DE-01'!AC75="","",VLOOKUP('Formulario DE-01'!AC75,Datosadjuntos!$G$2:$H$10,2,0))</f>
        <v/>
      </c>
      <c r="V62" s="69" t="str">
        <f t="shared" ca="1" si="0"/>
        <v/>
      </c>
      <c r="W62" t="str">
        <f>IF('Formulario DE-01'!AD75="","",'Formulario DE-01'!AD75)</f>
        <v/>
      </c>
      <c r="X62" t="str">
        <f t="shared" si="1"/>
        <v/>
      </c>
    </row>
    <row r="63" spans="1:24" x14ac:dyDescent="0.25">
      <c r="A63" t="str">
        <f>IF(D63="","",'Formulario DE-01'!$AD$4)</f>
        <v/>
      </c>
      <c r="B63" t="str">
        <f>IF(D63="","",'Formulario DE-01'!$AD$3)</f>
        <v/>
      </c>
      <c r="C63" t="str">
        <f>IF(D63="","",CONCATENATE('Formulario DE-01'!$AE$8,'Formulario DE-01'!$AH$8,'Formulario DE-01'!$AJ$8,".",'Formulario DE-01'!$AL$8))</f>
        <v/>
      </c>
      <c r="D63" t="str">
        <f>Hoja1!A63</f>
        <v/>
      </c>
      <c r="E63" t="str">
        <f>IF(D63="","",'Formulario DE-01'!$AD$1)</f>
        <v/>
      </c>
      <c r="F63" t="str">
        <f>IF('Formulario DE-01'!T76="","",VLOOKUP('Formulario DE-01'!T76,Datosadjuntos!$A$35:$B$38,2,0))</f>
        <v/>
      </c>
      <c r="G63" t="str">
        <f>IF('Formulario DE-01'!O76="","",VLOOKUP('Formulario DE-01'!O76,Datosadjuntos!$A$18:$B$24,2,0))</f>
        <v/>
      </c>
      <c r="H63" t="str">
        <f>IF('Formulario DE-01'!P76="","",VLOOKUP('Formulario DE-01'!P76,Datosadjuntos!$G$23:$H$40,2,0))</f>
        <v/>
      </c>
      <c r="I63" t="str">
        <f>IF('Formulario DE-01'!Q76="","",VLOOKUP('Formulario DE-01'!Q76,Datosadjuntos!$D$2:$E$12,2,0))</f>
        <v/>
      </c>
      <c r="J63" t="str">
        <f>IF('Formulario DE-01'!R76="","",VLOOKUP('Formulario DE-01'!R76,Datosadjuntos!$D$18:$E$60,2,0))</f>
        <v/>
      </c>
      <c r="Q63" t="str">
        <f>IF('Formulario DE-01'!S76="","",VLOOKUP('Formulario DE-01'!S76,Datosadjuntos!$A$27:$B$32,2,0))</f>
        <v/>
      </c>
      <c r="R63" t="str">
        <f>IF('Formulario DE-01'!AC76="","",VLOOKUP('Formulario DE-01'!AC76,Datosadjuntos!$G$2:$H$10,2,0))</f>
        <v/>
      </c>
      <c r="V63" s="69" t="str">
        <f t="shared" ca="1" si="0"/>
        <v/>
      </c>
      <c r="W63" t="str">
        <f>IF('Formulario DE-01'!AD76="","",'Formulario DE-01'!AD76)</f>
        <v/>
      </c>
      <c r="X63" t="str">
        <f t="shared" si="1"/>
        <v/>
      </c>
    </row>
    <row r="64" spans="1:24" x14ac:dyDescent="0.25">
      <c r="A64" t="str">
        <f>IF(D64="","",'Formulario DE-01'!$AD$4)</f>
        <v/>
      </c>
      <c r="B64" t="str">
        <f>IF(D64="","",'Formulario DE-01'!$AD$3)</f>
        <v/>
      </c>
      <c r="C64" t="str">
        <f>IF(D64="","",CONCATENATE('Formulario DE-01'!$AE$8,'Formulario DE-01'!$AH$8,'Formulario DE-01'!$AJ$8,".",'Formulario DE-01'!$AL$8))</f>
        <v/>
      </c>
      <c r="D64" t="str">
        <f>Hoja1!A64</f>
        <v/>
      </c>
      <c r="E64" t="str">
        <f>IF(D64="","",'Formulario DE-01'!$AD$1)</f>
        <v/>
      </c>
      <c r="F64" t="str">
        <f>IF('Formulario DE-01'!T77="","",VLOOKUP('Formulario DE-01'!T77,Datosadjuntos!$A$35:$B$38,2,0))</f>
        <v/>
      </c>
      <c r="G64" t="str">
        <f>IF('Formulario DE-01'!O77="","",VLOOKUP('Formulario DE-01'!O77,Datosadjuntos!$A$18:$B$24,2,0))</f>
        <v/>
      </c>
      <c r="H64" t="str">
        <f>IF('Formulario DE-01'!P77="","",VLOOKUP('Formulario DE-01'!P77,Datosadjuntos!$G$23:$H$40,2,0))</f>
        <v/>
      </c>
      <c r="I64" t="str">
        <f>IF('Formulario DE-01'!Q77="","",VLOOKUP('Formulario DE-01'!Q77,Datosadjuntos!$D$2:$E$12,2,0))</f>
        <v/>
      </c>
      <c r="J64" t="str">
        <f>IF('Formulario DE-01'!R77="","",VLOOKUP('Formulario DE-01'!R77,Datosadjuntos!$D$18:$E$60,2,0))</f>
        <v/>
      </c>
      <c r="Q64" t="str">
        <f>IF('Formulario DE-01'!S77="","",VLOOKUP('Formulario DE-01'!S77,Datosadjuntos!$A$27:$B$32,2,0))</f>
        <v/>
      </c>
      <c r="R64" t="str">
        <f>IF('Formulario DE-01'!AC77="","",VLOOKUP('Formulario DE-01'!AC77,Datosadjuntos!$G$2:$H$10,2,0))</f>
        <v/>
      </c>
      <c r="V64" s="69" t="str">
        <f t="shared" ca="1" si="0"/>
        <v/>
      </c>
      <c r="W64" t="str">
        <f>IF('Formulario DE-01'!AD77="","",'Formulario DE-01'!AD77)</f>
        <v/>
      </c>
      <c r="X64" t="str">
        <f t="shared" si="1"/>
        <v/>
      </c>
    </row>
    <row r="65" spans="1:24" x14ac:dyDescent="0.25">
      <c r="A65" t="str">
        <f>IF(D65="","",'Formulario DE-01'!$AD$4)</f>
        <v/>
      </c>
      <c r="B65" t="str">
        <f>IF(D65="","",'Formulario DE-01'!$AD$3)</f>
        <v/>
      </c>
      <c r="C65" t="str">
        <f>IF(D65="","",CONCATENATE('Formulario DE-01'!$AE$8,'Formulario DE-01'!$AH$8,'Formulario DE-01'!$AJ$8,".",'Formulario DE-01'!$AL$8))</f>
        <v/>
      </c>
      <c r="D65" t="str">
        <f>Hoja1!A65</f>
        <v/>
      </c>
      <c r="E65" t="str">
        <f>IF(D65="","",'Formulario DE-01'!$AD$1)</f>
        <v/>
      </c>
      <c r="F65" t="str">
        <f>IF('Formulario DE-01'!T78="","",VLOOKUP('Formulario DE-01'!T78,Datosadjuntos!$A$35:$B$38,2,0))</f>
        <v/>
      </c>
      <c r="G65" t="str">
        <f>IF('Formulario DE-01'!O78="","",VLOOKUP('Formulario DE-01'!O78,Datosadjuntos!$A$18:$B$24,2,0))</f>
        <v/>
      </c>
      <c r="H65" t="str">
        <f>IF('Formulario DE-01'!P78="","",VLOOKUP('Formulario DE-01'!P78,Datosadjuntos!$G$23:$H$40,2,0))</f>
        <v/>
      </c>
      <c r="I65" t="str">
        <f>IF('Formulario DE-01'!Q78="","",VLOOKUP('Formulario DE-01'!Q78,Datosadjuntos!$D$2:$E$12,2,0))</f>
        <v/>
      </c>
      <c r="J65" t="str">
        <f>IF('Formulario DE-01'!R78="","",VLOOKUP('Formulario DE-01'!R78,Datosadjuntos!$D$18:$E$60,2,0))</f>
        <v/>
      </c>
      <c r="Q65" t="str">
        <f>IF('Formulario DE-01'!S78="","",VLOOKUP('Formulario DE-01'!S78,Datosadjuntos!$A$27:$B$32,2,0))</f>
        <v/>
      </c>
      <c r="R65" t="str">
        <f>IF('Formulario DE-01'!AC78="","",VLOOKUP('Formulario DE-01'!AC78,Datosadjuntos!$G$2:$H$10,2,0))</f>
        <v/>
      </c>
      <c r="V65" s="69" t="str">
        <f t="shared" ca="1" si="0"/>
        <v/>
      </c>
      <c r="W65" t="str">
        <f>IF('Formulario DE-01'!AD78="","",'Formulario DE-01'!AD78)</f>
        <v/>
      </c>
      <c r="X65" t="str">
        <f t="shared" si="1"/>
        <v/>
      </c>
    </row>
    <row r="66" spans="1:24" x14ac:dyDescent="0.25">
      <c r="A66" t="str">
        <f>IF(D66="","",'Formulario DE-01'!$AD$4)</f>
        <v/>
      </c>
      <c r="B66" t="str">
        <f>IF(D66="","",'Formulario DE-01'!$AD$3)</f>
        <v/>
      </c>
      <c r="C66" t="str">
        <f>IF(D66="","",CONCATENATE('Formulario DE-01'!$AE$8,'Formulario DE-01'!$AH$8,'Formulario DE-01'!$AJ$8,".",'Formulario DE-01'!$AL$8))</f>
        <v/>
      </c>
      <c r="D66" t="str">
        <f>Hoja1!A66</f>
        <v/>
      </c>
      <c r="E66" t="str">
        <f>IF(D66="","",'Formulario DE-01'!$AD$1)</f>
        <v/>
      </c>
      <c r="F66" t="str">
        <f>IF('Formulario DE-01'!T79="","",VLOOKUP('Formulario DE-01'!T79,Datosadjuntos!$A$35:$B$38,2,0))</f>
        <v/>
      </c>
      <c r="G66" t="str">
        <f>IF('Formulario DE-01'!O79="","",VLOOKUP('Formulario DE-01'!O79,Datosadjuntos!$A$18:$B$24,2,0))</f>
        <v/>
      </c>
      <c r="H66" t="str">
        <f>IF('Formulario DE-01'!P79="","",VLOOKUP('Formulario DE-01'!P79,Datosadjuntos!$G$23:$H$40,2,0))</f>
        <v/>
      </c>
      <c r="I66" t="str">
        <f>IF('Formulario DE-01'!Q79="","",VLOOKUP('Formulario DE-01'!Q79,Datosadjuntos!$D$2:$E$12,2,0))</f>
        <v/>
      </c>
      <c r="J66" t="str">
        <f>IF('Formulario DE-01'!R79="","",VLOOKUP('Formulario DE-01'!R79,Datosadjuntos!$D$18:$E$60,2,0))</f>
        <v/>
      </c>
      <c r="Q66" t="str">
        <f>IF('Formulario DE-01'!S79="","",VLOOKUP('Formulario DE-01'!S79,Datosadjuntos!$A$27:$B$32,2,0))</f>
        <v/>
      </c>
      <c r="R66" t="str">
        <f>IF('Formulario DE-01'!AC79="","",VLOOKUP('Formulario DE-01'!AC79,Datosadjuntos!$G$2:$H$10,2,0))</f>
        <v/>
      </c>
      <c r="V66" s="69" t="str">
        <f t="shared" ca="1" si="0"/>
        <v/>
      </c>
      <c r="W66" t="str">
        <f>IF('Formulario DE-01'!AD79="","",'Formulario DE-01'!AD79)</f>
        <v/>
      </c>
      <c r="X66" t="str">
        <f t="shared" si="1"/>
        <v/>
      </c>
    </row>
    <row r="67" spans="1:24" x14ac:dyDescent="0.25">
      <c r="A67" t="str">
        <f>IF(D67="","",'Formulario DE-01'!$AD$4)</f>
        <v/>
      </c>
      <c r="B67" t="str">
        <f>IF(D67="","",'Formulario DE-01'!$AD$3)</f>
        <v/>
      </c>
      <c r="C67" t="str">
        <f>IF(D67="","",CONCATENATE('Formulario DE-01'!$AE$8,'Formulario DE-01'!$AH$8,'Formulario DE-01'!$AJ$8,".",'Formulario DE-01'!$AL$8))</f>
        <v/>
      </c>
      <c r="D67" t="str">
        <f>Hoja1!A67</f>
        <v/>
      </c>
      <c r="E67" t="str">
        <f>IF(D67="","",'Formulario DE-01'!$AD$1)</f>
        <v/>
      </c>
      <c r="F67" t="str">
        <f>IF('Formulario DE-01'!T80="","",VLOOKUP('Formulario DE-01'!T80,Datosadjuntos!$A$35:$B$38,2,0))</f>
        <v/>
      </c>
      <c r="G67" t="str">
        <f>IF('Formulario DE-01'!O80="","",VLOOKUP('Formulario DE-01'!O80,Datosadjuntos!$A$18:$B$24,2,0))</f>
        <v/>
      </c>
      <c r="H67" t="str">
        <f>IF('Formulario DE-01'!P80="","",VLOOKUP('Formulario DE-01'!P80,Datosadjuntos!$G$23:$H$40,2,0))</f>
        <v/>
      </c>
      <c r="I67" t="str">
        <f>IF('Formulario DE-01'!Q80="","",VLOOKUP('Formulario DE-01'!Q80,Datosadjuntos!$D$2:$E$12,2,0))</f>
        <v/>
      </c>
      <c r="J67" t="str">
        <f>IF('Formulario DE-01'!R80="","",VLOOKUP('Formulario DE-01'!R80,Datosadjuntos!$D$18:$E$60,2,0))</f>
        <v/>
      </c>
      <c r="Q67" t="str">
        <f>IF('Formulario DE-01'!S80="","",VLOOKUP('Formulario DE-01'!S80,Datosadjuntos!$A$27:$B$32,2,0))</f>
        <v/>
      </c>
      <c r="R67" t="str">
        <f>IF('Formulario DE-01'!AC80="","",VLOOKUP('Formulario DE-01'!AC80,Datosadjuntos!$G$2:$H$10,2,0))</f>
        <v/>
      </c>
      <c r="V67" s="69" t="str">
        <f t="shared" ref="V67:V77" ca="1" si="2">IF(D67="","",NOW())</f>
        <v/>
      </c>
      <c r="W67" t="str">
        <f>IF('Formulario DE-01'!AD80="","",'Formulario DE-01'!AD80)</f>
        <v/>
      </c>
      <c r="X67" t="str">
        <f t="shared" ref="X67:X77" si="3">IF(D67="","",CONCATENATE(D67,".",E67))</f>
        <v/>
      </c>
    </row>
    <row r="68" spans="1:24" x14ac:dyDescent="0.25">
      <c r="A68" t="str">
        <f>IF(D68="","",'Formulario DE-01'!$AD$4)</f>
        <v/>
      </c>
      <c r="B68" t="str">
        <f>IF(D68="","",'Formulario DE-01'!$AD$3)</f>
        <v/>
      </c>
      <c r="C68" t="str">
        <f>IF(D68="","",CONCATENATE('Formulario DE-01'!$AE$8,'Formulario DE-01'!$AH$8,'Formulario DE-01'!$AJ$8,".",'Formulario DE-01'!$AL$8))</f>
        <v/>
      </c>
      <c r="D68" t="str">
        <f>Hoja1!A68</f>
        <v/>
      </c>
      <c r="E68" t="str">
        <f>IF(D68="","",'Formulario DE-01'!$AD$1)</f>
        <v/>
      </c>
      <c r="F68" t="str">
        <f>IF('Formulario DE-01'!T81="","",VLOOKUP('Formulario DE-01'!T81,Datosadjuntos!$A$35:$B$38,2,0))</f>
        <v/>
      </c>
      <c r="G68" t="str">
        <f>IF('Formulario DE-01'!O81="","",VLOOKUP('Formulario DE-01'!O81,Datosadjuntos!$A$18:$B$24,2,0))</f>
        <v/>
      </c>
      <c r="H68" t="str">
        <f>IF('Formulario DE-01'!P81="","",VLOOKUP('Formulario DE-01'!P81,Datosadjuntos!$G$23:$H$40,2,0))</f>
        <v/>
      </c>
      <c r="I68" t="str">
        <f>IF('Formulario DE-01'!Q81="","",VLOOKUP('Formulario DE-01'!Q81,Datosadjuntos!$D$2:$E$12,2,0))</f>
        <v/>
      </c>
      <c r="J68" t="str">
        <f>IF('Formulario DE-01'!R81="","",VLOOKUP('Formulario DE-01'!R81,Datosadjuntos!$D$18:$E$60,2,0))</f>
        <v/>
      </c>
      <c r="Q68" t="str">
        <f>IF('Formulario DE-01'!S81="","",VLOOKUP('Formulario DE-01'!S81,Datosadjuntos!$A$27:$B$32,2,0))</f>
        <v/>
      </c>
      <c r="R68" t="str">
        <f>IF('Formulario DE-01'!AC81="","",VLOOKUP('Formulario DE-01'!AC81,Datosadjuntos!$G$2:$H$10,2,0))</f>
        <v/>
      </c>
      <c r="V68" s="69" t="str">
        <f t="shared" ca="1" si="2"/>
        <v/>
      </c>
      <c r="W68" t="str">
        <f>IF('Formulario DE-01'!AD81="","",'Formulario DE-01'!AD81)</f>
        <v/>
      </c>
      <c r="X68" t="str">
        <f t="shared" si="3"/>
        <v/>
      </c>
    </row>
    <row r="69" spans="1:24" x14ac:dyDescent="0.25">
      <c r="A69" t="str">
        <f>IF(D69="","",'Formulario DE-01'!$AD$4)</f>
        <v/>
      </c>
      <c r="B69" t="str">
        <f>IF(D69="","",'Formulario DE-01'!$AD$3)</f>
        <v/>
      </c>
      <c r="C69" t="str">
        <f>IF(D69="","",CONCATENATE('Formulario DE-01'!$AE$8,'Formulario DE-01'!$AH$8,'Formulario DE-01'!$AJ$8,".",'Formulario DE-01'!$AL$8))</f>
        <v/>
      </c>
      <c r="D69" t="str">
        <f>Hoja1!A69</f>
        <v/>
      </c>
      <c r="E69" t="str">
        <f>IF(D69="","",'Formulario DE-01'!$AD$1)</f>
        <v/>
      </c>
      <c r="F69" t="str">
        <f>IF('Formulario DE-01'!T82="","",VLOOKUP('Formulario DE-01'!T82,Datosadjuntos!$A$35:$B$38,2,0))</f>
        <v/>
      </c>
      <c r="G69" t="str">
        <f>IF('Formulario DE-01'!O82="","",VLOOKUP('Formulario DE-01'!O82,Datosadjuntos!$A$18:$B$24,2,0))</f>
        <v/>
      </c>
      <c r="H69" t="str">
        <f>IF('Formulario DE-01'!P82="","",VLOOKUP('Formulario DE-01'!P82,Datosadjuntos!$G$23:$H$40,2,0))</f>
        <v/>
      </c>
      <c r="I69" t="str">
        <f>IF('Formulario DE-01'!Q82="","",VLOOKUP('Formulario DE-01'!Q82,Datosadjuntos!$D$2:$E$12,2,0))</f>
        <v/>
      </c>
      <c r="J69" t="str">
        <f>IF('Formulario DE-01'!R82="","",VLOOKUP('Formulario DE-01'!R82,Datosadjuntos!$D$18:$E$60,2,0))</f>
        <v/>
      </c>
      <c r="Q69" t="str">
        <f>IF('Formulario DE-01'!S82="","",VLOOKUP('Formulario DE-01'!S82,Datosadjuntos!$A$27:$B$32,2,0))</f>
        <v/>
      </c>
      <c r="R69" t="str">
        <f>IF('Formulario DE-01'!AC82="","",VLOOKUP('Formulario DE-01'!AC82,Datosadjuntos!$G$2:$H$10,2,0))</f>
        <v/>
      </c>
      <c r="V69" s="69" t="str">
        <f t="shared" ca="1" si="2"/>
        <v/>
      </c>
      <c r="W69" t="str">
        <f>IF('Formulario DE-01'!AD82="","",'Formulario DE-01'!AD82)</f>
        <v/>
      </c>
      <c r="X69" t="str">
        <f t="shared" si="3"/>
        <v/>
      </c>
    </row>
    <row r="70" spans="1:24" x14ac:dyDescent="0.25">
      <c r="A70" t="str">
        <f>IF(D70="","",'Formulario DE-01'!$AD$4)</f>
        <v/>
      </c>
      <c r="B70" t="str">
        <f>IF(D70="","",'Formulario DE-01'!$AD$3)</f>
        <v/>
      </c>
      <c r="C70" t="str">
        <f>IF(D70="","",CONCATENATE('Formulario DE-01'!$AE$8,'Formulario DE-01'!$AH$8,'Formulario DE-01'!$AJ$8,".",'Formulario DE-01'!$AL$8))</f>
        <v/>
      </c>
      <c r="D70" t="str">
        <f>Hoja1!A70</f>
        <v/>
      </c>
      <c r="E70" t="str">
        <f>IF(D70="","",'Formulario DE-01'!$AD$1)</f>
        <v/>
      </c>
      <c r="F70" t="str">
        <f>IF('Formulario DE-01'!T83="","",VLOOKUP('Formulario DE-01'!T83,Datosadjuntos!$A$35:$B$38,2,0))</f>
        <v/>
      </c>
      <c r="G70" t="str">
        <f>IF('Formulario DE-01'!O83="","",VLOOKUP('Formulario DE-01'!O83,Datosadjuntos!$A$18:$B$24,2,0))</f>
        <v/>
      </c>
      <c r="H70" t="str">
        <f>IF('Formulario DE-01'!P83="","",VLOOKUP('Formulario DE-01'!P83,Datosadjuntos!$G$23:$H$40,2,0))</f>
        <v/>
      </c>
      <c r="I70" t="str">
        <f>IF('Formulario DE-01'!Q83="","",VLOOKUP('Formulario DE-01'!Q83,Datosadjuntos!$D$2:$E$12,2,0))</f>
        <v/>
      </c>
      <c r="J70" t="str">
        <f>IF('Formulario DE-01'!R83="","",VLOOKUP('Formulario DE-01'!R83,Datosadjuntos!$D$18:$E$60,2,0))</f>
        <v/>
      </c>
      <c r="Q70" t="str">
        <f>IF('Formulario DE-01'!S83="","",VLOOKUP('Formulario DE-01'!S83,Datosadjuntos!$A$27:$B$32,2,0))</f>
        <v/>
      </c>
      <c r="R70" t="str">
        <f>IF('Formulario DE-01'!AC83="","",VLOOKUP('Formulario DE-01'!AC83,Datosadjuntos!$G$2:$H$10,2,0))</f>
        <v/>
      </c>
      <c r="V70" s="69" t="str">
        <f t="shared" ca="1" si="2"/>
        <v/>
      </c>
      <c r="W70" t="str">
        <f>IF('Formulario DE-01'!AD83="","",'Formulario DE-01'!AD83)</f>
        <v/>
      </c>
      <c r="X70" t="str">
        <f t="shared" si="3"/>
        <v/>
      </c>
    </row>
    <row r="71" spans="1:24" x14ac:dyDescent="0.25">
      <c r="A71" t="str">
        <f>IF(D71="","",'Formulario DE-01'!$AD$4)</f>
        <v/>
      </c>
      <c r="B71" t="str">
        <f>IF(D71="","",'Formulario DE-01'!$AD$3)</f>
        <v/>
      </c>
      <c r="C71" t="str">
        <f>IF(D71="","",CONCATENATE('Formulario DE-01'!$AE$8,'Formulario DE-01'!$AH$8,'Formulario DE-01'!$AJ$8,".",'Formulario DE-01'!$AL$8))</f>
        <v/>
      </c>
      <c r="D71" t="str">
        <f>Hoja1!A71</f>
        <v/>
      </c>
      <c r="E71" t="str">
        <f>IF(D71="","",'Formulario DE-01'!$AD$1)</f>
        <v/>
      </c>
      <c r="F71" t="str">
        <f>IF('Formulario DE-01'!T84="","",VLOOKUP('Formulario DE-01'!T84,Datosadjuntos!$A$35:$B$38,2,0))</f>
        <v/>
      </c>
      <c r="G71" t="str">
        <f>IF('Formulario DE-01'!O84="","",VLOOKUP('Formulario DE-01'!O84,Datosadjuntos!$A$18:$B$24,2,0))</f>
        <v/>
      </c>
      <c r="H71" t="str">
        <f>IF('Formulario DE-01'!P84="","",VLOOKUP('Formulario DE-01'!P84,Datosadjuntos!$G$23:$H$40,2,0))</f>
        <v/>
      </c>
      <c r="I71" t="str">
        <f>IF('Formulario DE-01'!Q84="","",VLOOKUP('Formulario DE-01'!Q84,Datosadjuntos!$D$2:$E$12,2,0))</f>
        <v/>
      </c>
      <c r="J71" t="str">
        <f>IF('Formulario DE-01'!R84="","",VLOOKUP('Formulario DE-01'!R84,Datosadjuntos!$D$18:$E$60,2,0))</f>
        <v/>
      </c>
      <c r="Q71" t="str">
        <f>IF('Formulario DE-01'!S84="","",VLOOKUP('Formulario DE-01'!S84,Datosadjuntos!$A$27:$B$32,2,0))</f>
        <v/>
      </c>
      <c r="R71" t="str">
        <f>IF('Formulario DE-01'!AC84="","",VLOOKUP('Formulario DE-01'!AC84,Datosadjuntos!$G$2:$H$10,2,0))</f>
        <v/>
      </c>
      <c r="V71" s="69" t="str">
        <f t="shared" ca="1" si="2"/>
        <v/>
      </c>
      <c r="W71" t="str">
        <f>IF('Formulario DE-01'!AD84="","",'Formulario DE-01'!AD84)</f>
        <v/>
      </c>
      <c r="X71" t="str">
        <f t="shared" si="3"/>
        <v/>
      </c>
    </row>
    <row r="72" spans="1:24" x14ac:dyDescent="0.25">
      <c r="A72" t="str">
        <f>IF(D72="","",'Formulario DE-01'!$AD$4)</f>
        <v/>
      </c>
      <c r="B72" t="str">
        <f>IF(D72="","",'Formulario DE-01'!$AD$3)</f>
        <v/>
      </c>
      <c r="C72" t="str">
        <f>IF(D72="","",CONCATENATE('Formulario DE-01'!$AE$8,'Formulario DE-01'!$AH$8,'Formulario DE-01'!$AJ$8,".",'Formulario DE-01'!$AL$8))</f>
        <v/>
      </c>
      <c r="D72" t="str">
        <f>Hoja1!A72</f>
        <v/>
      </c>
      <c r="E72" t="str">
        <f>IF(D72="","",'Formulario DE-01'!$AD$1)</f>
        <v/>
      </c>
      <c r="F72" t="str">
        <f>IF('Formulario DE-01'!T85="","",VLOOKUP('Formulario DE-01'!T85,Datosadjuntos!$A$35:$B$38,2,0))</f>
        <v/>
      </c>
      <c r="G72" t="str">
        <f>IF('Formulario DE-01'!O85="","",VLOOKUP('Formulario DE-01'!O85,Datosadjuntos!$A$18:$B$24,2,0))</f>
        <v/>
      </c>
      <c r="H72" t="str">
        <f>IF('Formulario DE-01'!P85="","",VLOOKUP('Formulario DE-01'!P85,Datosadjuntos!$G$23:$H$40,2,0))</f>
        <v/>
      </c>
      <c r="I72" t="str">
        <f>IF('Formulario DE-01'!Q85="","",VLOOKUP('Formulario DE-01'!Q85,Datosadjuntos!$D$2:$E$12,2,0))</f>
        <v/>
      </c>
      <c r="J72" t="str">
        <f>IF('Formulario DE-01'!R85="","",VLOOKUP('Formulario DE-01'!R85,Datosadjuntos!$D$18:$E$60,2,0))</f>
        <v/>
      </c>
      <c r="Q72" t="str">
        <f>IF('Formulario DE-01'!S85="","",VLOOKUP('Formulario DE-01'!S85,Datosadjuntos!$A$27:$B$32,2,0))</f>
        <v/>
      </c>
      <c r="R72" t="str">
        <f>IF('Formulario DE-01'!AC85="","",VLOOKUP('Formulario DE-01'!AC85,Datosadjuntos!$G$2:$H$10,2,0))</f>
        <v/>
      </c>
      <c r="V72" s="69" t="str">
        <f t="shared" ca="1" si="2"/>
        <v/>
      </c>
      <c r="W72" t="str">
        <f>IF('Formulario DE-01'!AD85="","",'Formulario DE-01'!AD85)</f>
        <v/>
      </c>
      <c r="X72" t="str">
        <f t="shared" si="3"/>
        <v/>
      </c>
    </row>
    <row r="73" spans="1:24" x14ac:dyDescent="0.25">
      <c r="A73" t="str">
        <f>IF(D73="","",'Formulario DE-01'!$AD$4)</f>
        <v/>
      </c>
      <c r="B73" t="str">
        <f>IF(D73="","",'Formulario DE-01'!$AD$3)</f>
        <v/>
      </c>
      <c r="C73" t="str">
        <f>IF(D73="","",CONCATENATE('Formulario DE-01'!$AE$8,'Formulario DE-01'!$AH$8,'Formulario DE-01'!$AJ$8,".",'Formulario DE-01'!$AL$8))</f>
        <v/>
      </c>
      <c r="D73" t="str">
        <f>Hoja1!A73</f>
        <v/>
      </c>
      <c r="E73" t="str">
        <f>IF(D73="","",'Formulario DE-01'!$AD$1)</f>
        <v/>
      </c>
      <c r="F73" t="str">
        <f>IF('Formulario DE-01'!T86="","",VLOOKUP('Formulario DE-01'!T86,Datosadjuntos!$A$35:$B$38,2,0))</f>
        <v/>
      </c>
      <c r="G73" t="str">
        <f>IF('Formulario DE-01'!O86="","",VLOOKUP('Formulario DE-01'!O86,Datosadjuntos!$A$18:$B$24,2,0))</f>
        <v/>
      </c>
      <c r="H73" t="str">
        <f>IF('Formulario DE-01'!P86="","",VLOOKUP('Formulario DE-01'!P86,Datosadjuntos!$G$23:$H$40,2,0))</f>
        <v/>
      </c>
      <c r="I73" t="str">
        <f>IF('Formulario DE-01'!Q86="","",VLOOKUP('Formulario DE-01'!Q86,Datosadjuntos!$D$2:$E$12,2,0))</f>
        <v/>
      </c>
      <c r="J73" t="str">
        <f>IF('Formulario DE-01'!R86="","",VLOOKUP('Formulario DE-01'!R86,Datosadjuntos!$D$18:$E$60,2,0))</f>
        <v/>
      </c>
      <c r="Q73" t="str">
        <f>IF('Formulario DE-01'!S86="","",VLOOKUP('Formulario DE-01'!S86,Datosadjuntos!$A$27:$B$32,2,0))</f>
        <v/>
      </c>
      <c r="R73" t="str">
        <f>IF('Formulario DE-01'!AC86="","",VLOOKUP('Formulario DE-01'!AC86,Datosadjuntos!$G$2:$H$10,2,0))</f>
        <v/>
      </c>
      <c r="V73" s="69" t="str">
        <f t="shared" ca="1" si="2"/>
        <v/>
      </c>
      <c r="W73" t="str">
        <f>IF('Formulario DE-01'!AD86="","",'Formulario DE-01'!AD86)</f>
        <v/>
      </c>
      <c r="X73" t="str">
        <f t="shared" si="3"/>
        <v/>
      </c>
    </row>
    <row r="74" spans="1:24" x14ac:dyDescent="0.25">
      <c r="A74" t="str">
        <f>IF(D74="","",'Formulario DE-01'!$AD$4)</f>
        <v/>
      </c>
      <c r="B74" t="str">
        <f>IF(D74="","",'Formulario DE-01'!$AD$3)</f>
        <v/>
      </c>
      <c r="C74" t="str">
        <f>IF(D74="","",CONCATENATE('Formulario DE-01'!$AE$8,'Formulario DE-01'!$AH$8,'Formulario DE-01'!$AJ$8,".",'Formulario DE-01'!$AL$8))</f>
        <v/>
      </c>
      <c r="D74" t="str">
        <f>Hoja1!A74</f>
        <v/>
      </c>
      <c r="E74" t="str">
        <f>IF(D74="","",'Formulario DE-01'!$AD$1)</f>
        <v/>
      </c>
      <c r="F74" t="str">
        <f>IF('Formulario DE-01'!T87="","",VLOOKUP('Formulario DE-01'!T87,Datosadjuntos!$A$35:$B$38,2,0))</f>
        <v/>
      </c>
      <c r="G74" t="str">
        <f>IF('Formulario DE-01'!O87="","",VLOOKUP('Formulario DE-01'!O87,Datosadjuntos!$A$18:$B$24,2,0))</f>
        <v/>
      </c>
      <c r="H74" t="str">
        <f>IF('Formulario DE-01'!P87="","",VLOOKUP('Formulario DE-01'!P87,Datosadjuntos!$G$23:$H$40,2,0))</f>
        <v/>
      </c>
      <c r="I74" t="str">
        <f>IF('Formulario DE-01'!Q87="","",VLOOKUP('Formulario DE-01'!Q87,Datosadjuntos!$D$2:$E$12,2,0))</f>
        <v/>
      </c>
      <c r="J74" t="str">
        <f>IF('Formulario DE-01'!R87="","",VLOOKUP('Formulario DE-01'!R87,Datosadjuntos!$D$18:$E$60,2,0))</f>
        <v/>
      </c>
      <c r="Q74" t="str">
        <f>IF('Formulario DE-01'!S87="","",VLOOKUP('Formulario DE-01'!S87,Datosadjuntos!$A$27:$B$32,2,0))</f>
        <v/>
      </c>
      <c r="R74" t="str">
        <f>IF('Formulario DE-01'!AC87="","",VLOOKUP('Formulario DE-01'!AC87,Datosadjuntos!$G$2:$H$10,2,0))</f>
        <v/>
      </c>
      <c r="V74" s="69" t="str">
        <f t="shared" ca="1" si="2"/>
        <v/>
      </c>
      <c r="W74" t="str">
        <f>IF('Formulario DE-01'!AD87="","",'Formulario DE-01'!AD87)</f>
        <v/>
      </c>
      <c r="X74" t="str">
        <f t="shared" si="3"/>
        <v/>
      </c>
    </row>
    <row r="75" spans="1:24" x14ac:dyDescent="0.25">
      <c r="A75" t="str">
        <f>IF(D75="","",'Formulario DE-01'!$AD$4)</f>
        <v/>
      </c>
      <c r="B75" t="str">
        <f>IF(D75="","",'Formulario DE-01'!$AD$3)</f>
        <v/>
      </c>
      <c r="C75" t="str">
        <f>IF(D75="","",CONCATENATE('Formulario DE-01'!$AE$8,'Formulario DE-01'!$AH$8,'Formulario DE-01'!$AJ$8,".",'Formulario DE-01'!$AL$8))</f>
        <v/>
      </c>
      <c r="D75" t="str">
        <f>Hoja1!A75</f>
        <v/>
      </c>
      <c r="E75" t="str">
        <f>IF(D75="","",'Formulario DE-01'!$AD$1)</f>
        <v/>
      </c>
      <c r="F75" t="str">
        <f>IF('Formulario DE-01'!T88="","",VLOOKUP('Formulario DE-01'!T88,Datosadjuntos!$A$35:$B$38,2,0))</f>
        <v/>
      </c>
      <c r="G75" t="str">
        <f>IF('Formulario DE-01'!O88="","",VLOOKUP('Formulario DE-01'!O88,Datosadjuntos!$A$18:$B$24,2,0))</f>
        <v/>
      </c>
      <c r="H75" t="str">
        <f>IF('Formulario DE-01'!P88="","",VLOOKUP('Formulario DE-01'!P88,Datosadjuntos!$G$23:$H$40,2,0))</f>
        <v/>
      </c>
      <c r="I75" t="str">
        <f>IF('Formulario DE-01'!Q88="","",VLOOKUP('Formulario DE-01'!Q88,Datosadjuntos!$D$2:$E$12,2,0))</f>
        <v/>
      </c>
      <c r="J75" t="str">
        <f>IF('Formulario DE-01'!R88="","",VLOOKUP('Formulario DE-01'!R88,Datosadjuntos!$D$18:$E$60,2,0))</f>
        <v/>
      </c>
      <c r="Q75" t="str">
        <f>IF('Formulario DE-01'!S88="","",VLOOKUP('Formulario DE-01'!S88,Datosadjuntos!$A$27:$B$32,2,0))</f>
        <v/>
      </c>
      <c r="R75" t="str">
        <f>IF('Formulario DE-01'!AC88="","",VLOOKUP('Formulario DE-01'!AC88,Datosadjuntos!$G$2:$H$10,2,0))</f>
        <v/>
      </c>
      <c r="V75" s="69" t="str">
        <f t="shared" ca="1" si="2"/>
        <v/>
      </c>
      <c r="W75" t="str">
        <f>IF('Formulario DE-01'!AD88="","",'Formulario DE-01'!AD88)</f>
        <v/>
      </c>
      <c r="X75" t="str">
        <f t="shared" si="3"/>
        <v/>
      </c>
    </row>
    <row r="76" spans="1:24" x14ac:dyDescent="0.25">
      <c r="A76" t="str">
        <f>IF(D76="","",'Formulario DE-01'!$AD$4)</f>
        <v/>
      </c>
      <c r="B76" t="str">
        <f>IF(D76="","",'Formulario DE-01'!$AD$3)</f>
        <v/>
      </c>
      <c r="C76" t="str">
        <f>IF(D76="","",CONCATENATE('Formulario DE-01'!$AE$8,'Formulario DE-01'!$AH$8,'Formulario DE-01'!$AJ$8,".",'Formulario DE-01'!$AL$8))</f>
        <v/>
      </c>
      <c r="D76" t="str">
        <f>Hoja1!A76</f>
        <v/>
      </c>
      <c r="E76" t="str">
        <f>IF(D76="","",'Formulario DE-01'!$AD$1)</f>
        <v/>
      </c>
      <c r="F76" t="str">
        <f>IF('Formulario DE-01'!T89="","",VLOOKUP('Formulario DE-01'!T89,Datosadjuntos!$A$35:$B$38,2,0))</f>
        <v/>
      </c>
      <c r="G76" t="str">
        <f>IF('Formulario DE-01'!O89="","",VLOOKUP('Formulario DE-01'!O89,Datosadjuntos!$A$18:$B$24,2,0))</f>
        <v/>
      </c>
      <c r="H76" t="str">
        <f>IF('Formulario DE-01'!P89="","",VLOOKUP('Formulario DE-01'!P89,Datosadjuntos!$G$23:$H$40,2,0))</f>
        <v/>
      </c>
      <c r="I76" t="str">
        <f>IF('Formulario DE-01'!Q89="","",VLOOKUP('Formulario DE-01'!Q89,Datosadjuntos!$D$2:$E$12,2,0))</f>
        <v/>
      </c>
      <c r="J76" t="str">
        <f>IF('Formulario DE-01'!R89="","",VLOOKUP('Formulario DE-01'!R89,Datosadjuntos!$D$18:$E$60,2,0))</f>
        <v/>
      </c>
      <c r="Q76" t="str">
        <f>IF('Formulario DE-01'!S89="","",VLOOKUP('Formulario DE-01'!S89,Datosadjuntos!$A$27:$B$32,2,0))</f>
        <v/>
      </c>
      <c r="R76" t="str">
        <f>IF('Formulario DE-01'!AC89="","",VLOOKUP('Formulario DE-01'!AC89,Datosadjuntos!$G$2:$H$10,2,0))</f>
        <v/>
      </c>
      <c r="V76" s="69" t="str">
        <f t="shared" ca="1" si="2"/>
        <v/>
      </c>
      <c r="W76" t="str">
        <f>IF('Formulario DE-01'!AD89="","",'Formulario DE-01'!AD89)</f>
        <v/>
      </c>
      <c r="X76" t="str">
        <f t="shared" si="3"/>
        <v/>
      </c>
    </row>
    <row r="77" spans="1:24" x14ac:dyDescent="0.25">
      <c r="A77" t="str">
        <f>IF(D77="","",'Formulario DE-01'!$AD$4)</f>
        <v/>
      </c>
      <c r="B77" t="str">
        <f>IF(D77="","",'Formulario DE-01'!$AD$3)</f>
        <v/>
      </c>
      <c r="C77" t="str">
        <f>IF(D77="","",CONCATENATE('Formulario DE-01'!$AE$8,'Formulario DE-01'!$AH$8,'Formulario DE-01'!$AJ$8,".",'Formulario DE-01'!$AL$8))</f>
        <v/>
      </c>
      <c r="D77" t="str">
        <f>Hoja1!A77</f>
        <v/>
      </c>
      <c r="E77" t="str">
        <f>IF(D77="","",'Formulario DE-01'!$AD$1)</f>
        <v/>
      </c>
      <c r="F77" t="str">
        <f>IF('Formulario DE-01'!T90="","",VLOOKUP('Formulario DE-01'!T90,Datosadjuntos!$A$35:$B$38,2,0))</f>
        <v/>
      </c>
      <c r="G77" t="str">
        <f>IF('Formulario DE-01'!O90="","",VLOOKUP('Formulario DE-01'!O90,Datosadjuntos!$A$18:$B$24,2,0))</f>
        <v/>
      </c>
      <c r="H77" t="str">
        <f>IF('Formulario DE-01'!P90="","",VLOOKUP('Formulario DE-01'!P90,Datosadjuntos!$G$23:$H$40,2,0))</f>
        <v/>
      </c>
      <c r="I77" t="str">
        <f>IF('Formulario DE-01'!Q90="","",VLOOKUP('Formulario DE-01'!Q90,Datosadjuntos!$D$2:$E$12,2,0))</f>
        <v/>
      </c>
      <c r="J77" t="str">
        <f>IF('Formulario DE-01'!R90="","",VLOOKUP('Formulario DE-01'!R90,Datosadjuntos!$D$18:$E$60,2,0))</f>
        <v/>
      </c>
      <c r="Q77" t="str">
        <f>IF('Formulario DE-01'!S90="","",VLOOKUP('Formulario DE-01'!S90,Datosadjuntos!$A$27:$B$32,2,0))</f>
        <v/>
      </c>
      <c r="R77" t="str">
        <f>IF('Formulario DE-01'!AC90="","",VLOOKUP('Formulario DE-01'!AC90,Datosadjuntos!$G$2:$H$10,2,0))</f>
        <v/>
      </c>
      <c r="V77" s="69" t="str">
        <f t="shared" ca="1" si="2"/>
        <v/>
      </c>
      <c r="W77" t="str">
        <f>IF('Formulario DE-01'!AD90="","",'Formulario DE-01'!AD90)</f>
        <v/>
      </c>
      <c r="X77" t="str">
        <f t="shared" si="3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C6" sqref="C6"/>
    </sheetView>
  </sheetViews>
  <sheetFormatPr baseColWidth="10" defaultRowHeight="12.75" x14ac:dyDescent="0.2"/>
  <cols>
    <col min="1" max="1" width="9.85546875" style="1" customWidth="1"/>
    <col min="2" max="2" width="37.7109375" style="1" customWidth="1"/>
    <col min="3" max="4" width="11.42578125" style="1"/>
    <col min="5" max="5" width="37.42578125" style="1" customWidth="1"/>
    <col min="6" max="7" width="11.42578125" style="1"/>
    <col min="8" max="8" width="35.140625" style="1" customWidth="1"/>
    <col min="9" max="16384" width="11.42578125" style="1"/>
  </cols>
  <sheetData>
    <row r="1" spans="1:8" ht="30" x14ac:dyDescent="0.25">
      <c r="A1" s="56" t="s">
        <v>195</v>
      </c>
      <c r="B1" s="56" t="s">
        <v>51</v>
      </c>
      <c r="D1" s="57" t="s">
        <v>52</v>
      </c>
      <c r="E1" s="57" t="s">
        <v>196</v>
      </c>
      <c r="G1" s="58" t="s">
        <v>197</v>
      </c>
      <c r="H1" s="58" t="s">
        <v>37</v>
      </c>
    </row>
    <row r="2" spans="1:8" ht="15" x14ac:dyDescent="0.25">
      <c r="A2" s="59">
        <v>0</v>
      </c>
      <c r="B2" s="60" t="s">
        <v>198</v>
      </c>
      <c r="C2" s="46" t="s">
        <v>199</v>
      </c>
      <c r="D2" s="59">
        <v>0</v>
      </c>
      <c r="E2" s="60" t="s">
        <v>200</v>
      </c>
      <c r="G2" s="61">
        <v>0</v>
      </c>
      <c r="H2" s="62" t="s">
        <v>201</v>
      </c>
    </row>
    <row r="3" spans="1:8" ht="15" x14ac:dyDescent="0.25">
      <c r="A3" s="59">
        <v>1</v>
      </c>
      <c r="B3" s="60" t="s">
        <v>202</v>
      </c>
      <c r="C3" s="46" t="s">
        <v>203</v>
      </c>
      <c r="D3" s="59">
        <v>1</v>
      </c>
      <c r="E3" s="60" t="s">
        <v>204</v>
      </c>
      <c r="G3" s="61">
        <v>1</v>
      </c>
      <c r="H3" s="62" t="s">
        <v>205</v>
      </c>
    </row>
    <row r="4" spans="1:8" ht="15" x14ac:dyDescent="0.25">
      <c r="A4" s="59">
        <v>2</v>
      </c>
      <c r="B4" s="60" t="s">
        <v>296</v>
      </c>
      <c r="C4" s="46" t="s">
        <v>295</v>
      </c>
      <c r="D4" s="59">
        <v>2</v>
      </c>
      <c r="E4" s="60" t="s">
        <v>206</v>
      </c>
      <c r="G4" s="61">
        <v>2</v>
      </c>
      <c r="H4" s="62" t="s">
        <v>207</v>
      </c>
    </row>
    <row r="5" spans="1:8" ht="15" x14ac:dyDescent="0.25">
      <c r="A5" s="59">
        <v>3</v>
      </c>
      <c r="B5" s="60" t="s">
        <v>297</v>
      </c>
      <c r="C5" s="46" t="s">
        <v>305</v>
      </c>
      <c r="D5" s="59">
        <v>3</v>
      </c>
      <c r="E5" s="60" t="s">
        <v>208</v>
      </c>
      <c r="G5" s="61">
        <v>3</v>
      </c>
      <c r="H5" s="62" t="s">
        <v>209</v>
      </c>
    </row>
    <row r="6" spans="1:8" ht="15" x14ac:dyDescent="0.25">
      <c r="A6" s="59">
        <v>4</v>
      </c>
      <c r="B6" s="60" t="s">
        <v>210</v>
      </c>
      <c r="C6" s="46" t="s">
        <v>211</v>
      </c>
      <c r="D6" s="59">
        <v>4</v>
      </c>
      <c r="E6" s="60" t="s">
        <v>212</v>
      </c>
      <c r="G6" s="61">
        <v>4</v>
      </c>
      <c r="H6" s="62" t="s">
        <v>213</v>
      </c>
    </row>
    <row r="7" spans="1:8" ht="15" x14ac:dyDescent="0.25">
      <c r="A7" s="59">
        <v>5</v>
      </c>
      <c r="B7" s="60" t="s">
        <v>214</v>
      </c>
      <c r="C7" s="46" t="s">
        <v>298</v>
      </c>
      <c r="D7" s="63">
        <v>8.01</v>
      </c>
      <c r="E7" s="1" t="s">
        <v>290</v>
      </c>
      <c r="G7" s="61">
        <v>5</v>
      </c>
      <c r="H7" s="62" t="s">
        <v>216</v>
      </c>
    </row>
    <row r="8" spans="1:8" ht="15" x14ac:dyDescent="0.25">
      <c r="A8" s="59">
        <v>6</v>
      </c>
      <c r="B8" s="60" t="s">
        <v>217</v>
      </c>
      <c r="C8" s="46" t="s">
        <v>218</v>
      </c>
      <c r="D8" s="1">
        <v>8.02</v>
      </c>
      <c r="E8" s="1" t="s">
        <v>291</v>
      </c>
      <c r="G8" s="61">
        <v>6</v>
      </c>
      <c r="H8" s="62" t="s">
        <v>186</v>
      </c>
    </row>
    <row r="9" spans="1:8" ht="15" x14ac:dyDescent="0.25">
      <c r="A9" s="59">
        <v>7</v>
      </c>
      <c r="B9" s="60" t="s">
        <v>219</v>
      </c>
      <c r="C9" s="46" t="s">
        <v>299</v>
      </c>
      <c r="D9" s="1">
        <v>8.0299999999999994</v>
      </c>
      <c r="E9" s="1" t="s">
        <v>292</v>
      </c>
      <c r="G9" s="61">
        <v>7</v>
      </c>
      <c r="H9" s="62" t="s">
        <v>221</v>
      </c>
    </row>
    <row r="10" spans="1:8" ht="15" x14ac:dyDescent="0.25">
      <c r="A10" s="59">
        <v>8</v>
      </c>
      <c r="B10" s="60" t="s">
        <v>222</v>
      </c>
      <c r="C10" s="46" t="s">
        <v>223</v>
      </c>
      <c r="D10" s="1">
        <v>8.0399999999999991</v>
      </c>
      <c r="E10" s="1" t="s">
        <v>293</v>
      </c>
      <c r="G10" s="61">
        <v>8</v>
      </c>
      <c r="H10" s="62" t="s">
        <v>225</v>
      </c>
    </row>
    <row r="11" spans="1:8" ht="15" x14ac:dyDescent="0.25">
      <c r="A11" s="59">
        <v>9</v>
      </c>
      <c r="B11" s="60" t="s">
        <v>226</v>
      </c>
      <c r="C11" s="46" t="s">
        <v>227</v>
      </c>
      <c r="D11" s="1">
        <v>8.0500000000000007</v>
      </c>
      <c r="E11" s="1" t="s">
        <v>294</v>
      </c>
    </row>
    <row r="12" spans="1:8" ht="15" x14ac:dyDescent="0.25">
      <c r="A12" s="59">
        <v>10</v>
      </c>
      <c r="B12" s="60" t="s">
        <v>228</v>
      </c>
      <c r="C12" s="46" t="s">
        <v>223</v>
      </c>
      <c r="D12" s="1">
        <v>9</v>
      </c>
      <c r="E12" s="64" t="s">
        <v>215</v>
      </c>
      <c r="G12" s="65">
        <v>1</v>
      </c>
      <c r="H12" s="66" t="s">
        <v>230</v>
      </c>
    </row>
    <row r="13" spans="1:8" ht="15" x14ac:dyDescent="0.25">
      <c r="A13" s="59">
        <v>80</v>
      </c>
      <c r="B13" s="60" t="s">
        <v>231</v>
      </c>
      <c r="C13" s="46" t="s">
        <v>232</v>
      </c>
      <c r="G13" s="65">
        <v>2</v>
      </c>
      <c r="H13" s="66" t="s">
        <v>234</v>
      </c>
    </row>
    <row r="14" spans="1:8" ht="15" x14ac:dyDescent="0.25">
      <c r="A14" s="59">
        <v>90</v>
      </c>
      <c r="B14" s="60" t="s">
        <v>235</v>
      </c>
      <c r="C14" s="46" t="s">
        <v>236</v>
      </c>
    </row>
    <row r="15" spans="1:8" ht="15" x14ac:dyDescent="0.25">
      <c r="A15" s="59">
        <v>99</v>
      </c>
      <c r="B15" s="60" t="s">
        <v>238</v>
      </c>
      <c r="C15" s="46" t="s">
        <v>227</v>
      </c>
      <c r="G15" s="65">
        <v>0</v>
      </c>
      <c r="H15" s="60" t="s">
        <v>238</v>
      </c>
    </row>
    <row r="16" spans="1:8" ht="15" x14ac:dyDescent="0.25">
      <c r="G16" s="67">
        <v>1</v>
      </c>
      <c r="H16" s="1" t="s">
        <v>241</v>
      </c>
    </row>
    <row r="17" spans="1:8" ht="15" x14ac:dyDescent="0.25">
      <c r="A17" s="57" t="s">
        <v>197</v>
      </c>
      <c r="B17" s="57" t="s">
        <v>183</v>
      </c>
      <c r="D17" s="57" t="s">
        <v>220</v>
      </c>
      <c r="E17" s="57" t="s">
        <v>196</v>
      </c>
      <c r="G17" s="65">
        <v>2</v>
      </c>
      <c r="H17" s="1" t="s">
        <v>243</v>
      </c>
    </row>
    <row r="18" spans="1:8" ht="15" x14ac:dyDescent="0.25">
      <c r="A18" s="59">
        <v>0</v>
      </c>
      <c r="B18" s="60" t="s">
        <v>244</v>
      </c>
      <c r="D18" s="60" t="s">
        <v>59</v>
      </c>
      <c r="E18" s="60" t="s">
        <v>224</v>
      </c>
      <c r="G18" s="67">
        <v>3</v>
      </c>
      <c r="H18" s="1" t="s">
        <v>246</v>
      </c>
    </row>
    <row r="19" spans="1:8" ht="15" x14ac:dyDescent="0.25">
      <c r="A19" s="59">
        <v>1</v>
      </c>
      <c r="B19" s="60" t="s">
        <v>247</v>
      </c>
      <c r="D19" s="60" t="s">
        <v>62</v>
      </c>
      <c r="E19" s="60" t="s">
        <v>204</v>
      </c>
    </row>
    <row r="20" spans="1:8" ht="15" x14ac:dyDescent="0.25">
      <c r="A20" s="59">
        <v>2</v>
      </c>
      <c r="B20" s="60" t="s">
        <v>248</v>
      </c>
      <c r="D20" s="60" t="s">
        <v>66</v>
      </c>
      <c r="E20" s="60" t="s">
        <v>229</v>
      </c>
    </row>
    <row r="21" spans="1:8" ht="15" x14ac:dyDescent="0.25">
      <c r="A21" s="59">
        <v>3</v>
      </c>
      <c r="B21" s="60" t="s">
        <v>250</v>
      </c>
      <c r="D21" s="60" t="s">
        <v>70</v>
      </c>
      <c r="E21" s="60" t="s">
        <v>233</v>
      </c>
    </row>
    <row r="22" spans="1:8" ht="15" x14ac:dyDescent="0.25">
      <c r="A22" s="59">
        <v>4</v>
      </c>
      <c r="B22" s="60" t="s">
        <v>252</v>
      </c>
      <c r="D22" s="60" t="s">
        <v>74</v>
      </c>
      <c r="E22" s="60" t="s">
        <v>237</v>
      </c>
      <c r="G22" s="70" t="s">
        <v>154</v>
      </c>
      <c r="H22" s="70" t="s">
        <v>303</v>
      </c>
    </row>
    <row r="23" spans="1:8" ht="15" x14ac:dyDescent="0.25">
      <c r="A23" s="59">
        <v>5</v>
      </c>
      <c r="B23" s="60" t="s">
        <v>254</v>
      </c>
      <c r="D23" s="60" t="s">
        <v>78</v>
      </c>
      <c r="E23" s="60" t="s">
        <v>239</v>
      </c>
      <c r="G23" s="46">
        <v>0</v>
      </c>
      <c r="H23" s="1">
        <v>0</v>
      </c>
    </row>
    <row r="24" spans="1:8" ht="15" x14ac:dyDescent="0.25">
      <c r="A24" s="59">
        <v>6</v>
      </c>
      <c r="B24" s="60" t="s">
        <v>256</v>
      </c>
      <c r="D24" s="60" t="s">
        <v>82</v>
      </c>
      <c r="E24" s="60" t="s">
        <v>240</v>
      </c>
      <c r="G24" s="46" t="s">
        <v>152</v>
      </c>
      <c r="H24" s="1">
        <v>1</v>
      </c>
    </row>
    <row r="25" spans="1:8" ht="15" x14ac:dyDescent="0.25">
      <c r="D25" s="60" t="s">
        <v>86</v>
      </c>
      <c r="E25" s="60" t="s">
        <v>242</v>
      </c>
      <c r="G25" s="46" t="s">
        <v>153</v>
      </c>
      <c r="H25" s="1">
        <v>2</v>
      </c>
    </row>
    <row r="26" spans="1:8" ht="15" x14ac:dyDescent="0.25">
      <c r="A26" s="57" t="s">
        <v>197</v>
      </c>
      <c r="B26" s="57" t="s">
        <v>33</v>
      </c>
      <c r="D26" s="60" t="s">
        <v>90</v>
      </c>
      <c r="E26" s="60" t="s">
        <v>245</v>
      </c>
      <c r="G26" s="46" t="s">
        <v>300</v>
      </c>
      <c r="H26" s="1" t="s">
        <v>304</v>
      </c>
    </row>
    <row r="27" spans="1:8" ht="15" x14ac:dyDescent="0.25">
      <c r="A27" s="59">
        <v>0</v>
      </c>
      <c r="B27" s="60" t="s">
        <v>260</v>
      </c>
      <c r="D27" s="60" t="s">
        <v>94</v>
      </c>
      <c r="E27" s="60" t="s">
        <v>208</v>
      </c>
      <c r="G27" s="46" t="s">
        <v>301</v>
      </c>
      <c r="H27" s="1">
        <v>1</v>
      </c>
    </row>
    <row r="28" spans="1:8" ht="15" x14ac:dyDescent="0.25">
      <c r="A28" s="59">
        <v>1</v>
      </c>
      <c r="B28" s="60" t="s">
        <v>262</v>
      </c>
      <c r="D28" s="60" t="s">
        <v>97</v>
      </c>
      <c r="E28" s="60" t="s">
        <v>249</v>
      </c>
      <c r="G28" s="46" t="s">
        <v>302</v>
      </c>
      <c r="H28" s="1">
        <v>2</v>
      </c>
    </row>
    <row r="29" spans="1:8" ht="15" x14ac:dyDescent="0.25">
      <c r="A29" s="59">
        <v>2</v>
      </c>
      <c r="B29" s="60" t="s">
        <v>264</v>
      </c>
      <c r="D29" s="60" t="s">
        <v>100</v>
      </c>
      <c r="E29" s="60" t="s">
        <v>251</v>
      </c>
      <c r="G29" s="46">
        <v>1</v>
      </c>
      <c r="H29" s="1">
        <v>1</v>
      </c>
    </row>
    <row r="30" spans="1:8" ht="15" x14ac:dyDescent="0.25">
      <c r="A30" s="59">
        <v>3</v>
      </c>
      <c r="B30" s="60" t="s">
        <v>266</v>
      </c>
      <c r="D30" s="60" t="s">
        <v>103</v>
      </c>
      <c r="E30" s="60" t="s">
        <v>253</v>
      </c>
      <c r="G30" s="46">
        <v>2</v>
      </c>
      <c r="H30" s="1">
        <v>2</v>
      </c>
    </row>
    <row r="31" spans="1:8" ht="15" x14ac:dyDescent="0.25">
      <c r="A31" s="59">
        <v>4</v>
      </c>
      <c r="B31" s="60" t="s">
        <v>268</v>
      </c>
      <c r="D31" s="60" t="s">
        <v>106</v>
      </c>
      <c r="E31" s="60" t="s">
        <v>255</v>
      </c>
      <c r="G31" s="46">
        <v>3</v>
      </c>
      <c r="H31" s="1">
        <v>3</v>
      </c>
    </row>
    <row r="32" spans="1:8" ht="15" x14ac:dyDescent="0.25">
      <c r="A32" s="59">
        <v>5</v>
      </c>
      <c r="B32" s="60" t="s">
        <v>270</v>
      </c>
      <c r="D32" s="60" t="s">
        <v>110</v>
      </c>
      <c r="E32" s="60" t="s">
        <v>257</v>
      </c>
      <c r="G32" s="46">
        <v>4</v>
      </c>
      <c r="H32" s="1">
        <v>4</v>
      </c>
    </row>
    <row r="33" spans="1:8" ht="15" x14ac:dyDescent="0.25">
      <c r="D33" s="60" t="s">
        <v>113</v>
      </c>
      <c r="E33" s="60" t="s">
        <v>258</v>
      </c>
      <c r="G33" s="46">
        <v>5</v>
      </c>
      <c r="H33" s="1">
        <v>5</v>
      </c>
    </row>
    <row r="34" spans="1:8" ht="15" x14ac:dyDescent="0.25">
      <c r="A34" s="57" t="s">
        <v>197</v>
      </c>
      <c r="B34" s="57" t="s">
        <v>273</v>
      </c>
      <c r="D34" s="60" t="s">
        <v>116</v>
      </c>
      <c r="E34" s="60" t="s">
        <v>259</v>
      </c>
      <c r="G34" s="46">
        <v>6</v>
      </c>
      <c r="H34" s="1">
        <v>6</v>
      </c>
    </row>
    <row r="35" spans="1:8" ht="15" x14ac:dyDescent="0.25">
      <c r="A35" s="59">
        <v>0</v>
      </c>
      <c r="B35" s="60" t="s">
        <v>244</v>
      </c>
      <c r="D35" s="60" t="s">
        <v>119</v>
      </c>
      <c r="E35" s="60" t="s">
        <v>261</v>
      </c>
      <c r="G35" s="46">
        <v>7</v>
      </c>
      <c r="H35" s="1">
        <v>7</v>
      </c>
    </row>
    <row r="36" spans="1:8" ht="15" x14ac:dyDescent="0.25">
      <c r="A36" s="59">
        <v>1</v>
      </c>
      <c r="B36" s="60" t="s">
        <v>276</v>
      </c>
      <c r="D36" s="60" t="s">
        <v>122</v>
      </c>
      <c r="E36" s="60" t="s">
        <v>263</v>
      </c>
      <c r="G36" s="46">
        <v>8</v>
      </c>
      <c r="H36" s="1">
        <v>8</v>
      </c>
    </row>
    <row r="37" spans="1:8" ht="15" x14ac:dyDescent="0.25">
      <c r="A37" s="59">
        <v>2</v>
      </c>
      <c r="B37" s="60" t="s">
        <v>278</v>
      </c>
      <c r="D37" s="60" t="s">
        <v>125</v>
      </c>
      <c r="E37" s="60" t="s">
        <v>265</v>
      </c>
      <c r="G37" s="46">
        <v>9</v>
      </c>
      <c r="H37" s="1">
        <v>9</v>
      </c>
    </row>
    <row r="38" spans="1:8" ht="15" x14ac:dyDescent="0.25">
      <c r="A38" s="59">
        <v>3</v>
      </c>
      <c r="B38" s="60" t="s">
        <v>15</v>
      </c>
      <c r="D38" s="60" t="s">
        <v>128</v>
      </c>
      <c r="E38" s="60" t="s">
        <v>267</v>
      </c>
      <c r="G38" s="46">
        <v>10</v>
      </c>
      <c r="H38" s="1">
        <v>10</v>
      </c>
    </row>
    <row r="39" spans="1:8" ht="15" x14ac:dyDescent="0.25">
      <c r="D39" s="60" t="s">
        <v>131</v>
      </c>
      <c r="E39" s="60" t="s">
        <v>269</v>
      </c>
      <c r="G39" s="46">
        <v>11</v>
      </c>
      <c r="H39" s="1">
        <v>11</v>
      </c>
    </row>
    <row r="40" spans="1:8" ht="15" x14ac:dyDescent="0.25">
      <c r="D40" s="60" t="s">
        <v>134</v>
      </c>
      <c r="E40" s="60" t="s">
        <v>271</v>
      </c>
      <c r="G40" s="46">
        <v>12</v>
      </c>
      <c r="H40" s="1">
        <v>12</v>
      </c>
    </row>
    <row r="41" spans="1:8" ht="15" x14ac:dyDescent="0.25">
      <c r="D41" s="60" t="s">
        <v>136</v>
      </c>
      <c r="E41" s="60" t="s">
        <v>272</v>
      </c>
    </row>
    <row r="42" spans="1:8" ht="15" x14ac:dyDescent="0.25">
      <c r="D42" s="60" t="s">
        <v>138</v>
      </c>
      <c r="E42" s="60" t="s">
        <v>274</v>
      </c>
    </row>
    <row r="43" spans="1:8" ht="15" x14ac:dyDescent="0.25">
      <c r="D43" s="60" t="s">
        <v>140</v>
      </c>
      <c r="E43" s="60" t="s">
        <v>275</v>
      </c>
    </row>
    <row r="44" spans="1:8" ht="15" x14ac:dyDescent="0.25">
      <c r="D44" s="60" t="s">
        <v>141</v>
      </c>
      <c r="E44" s="60" t="s">
        <v>277</v>
      </c>
    </row>
    <row r="45" spans="1:8" ht="15" x14ac:dyDescent="0.25">
      <c r="D45" s="60" t="s">
        <v>142</v>
      </c>
      <c r="E45" s="60" t="s">
        <v>279</v>
      </c>
    </row>
    <row r="46" spans="1:8" ht="15" x14ac:dyDescent="0.25">
      <c r="D46" s="60" t="s">
        <v>143</v>
      </c>
      <c r="E46" s="60" t="s">
        <v>280</v>
      </c>
    </row>
    <row r="47" spans="1:8" ht="15" x14ac:dyDescent="0.25">
      <c r="D47" s="60" t="s">
        <v>144</v>
      </c>
      <c r="E47" s="60" t="s">
        <v>281</v>
      </c>
    </row>
    <row r="48" spans="1:8" ht="15" x14ac:dyDescent="0.25">
      <c r="D48" s="60" t="s">
        <v>145</v>
      </c>
      <c r="E48" s="60" t="s">
        <v>282</v>
      </c>
    </row>
    <row r="49" spans="4:5" ht="15" x14ac:dyDescent="0.25">
      <c r="D49" s="60" t="s">
        <v>146</v>
      </c>
      <c r="E49" s="60" t="s">
        <v>283</v>
      </c>
    </row>
    <row r="50" spans="4:5" ht="15" x14ac:dyDescent="0.25">
      <c r="D50" s="60" t="s">
        <v>147</v>
      </c>
      <c r="E50" s="60" t="s">
        <v>284</v>
      </c>
    </row>
    <row r="51" spans="4:5" ht="15" x14ac:dyDescent="0.25">
      <c r="D51" s="60" t="s">
        <v>148</v>
      </c>
      <c r="E51" s="64" t="s">
        <v>285</v>
      </c>
    </row>
    <row r="52" spans="4:5" ht="15" x14ac:dyDescent="0.25">
      <c r="D52" s="60" t="s">
        <v>149</v>
      </c>
      <c r="E52" s="64" t="s">
        <v>286</v>
      </c>
    </row>
    <row r="53" spans="4:5" ht="15" x14ac:dyDescent="0.25">
      <c r="D53" s="60" t="s">
        <v>150</v>
      </c>
      <c r="E53" s="64" t="s">
        <v>287</v>
      </c>
    </row>
    <row r="54" spans="4:5" ht="15" x14ac:dyDescent="0.25">
      <c r="D54" s="60" t="s">
        <v>151</v>
      </c>
      <c r="E54" s="64" t="s">
        <v>288</v>
      </c>
    </row>
    <row r="55" spans="4:5" ht="15" x14ac:dyDescent="0.25">
      <c r="D55" s="68">
        <v>4.99</v>
      </c>
      <c r="E55" s="64" t="s">
        <v>289</v>
      </c>
    </row>
    <row r="56" spans="4:5" ht="15" x14ac:dyDescent="0.25">
      <c r="D56" s="63">
        <v>8.01</v>
      </c>
      <c r="E56" s="1" t="s">
        <v>290</v>
      </c>
    </row>
    <row r="57" spans="4:5" x14ac:dyDescent="0.2">
      <c r="D57" s="1">
        <v>8.02</v>
      </c>
      <c r="E57" s="1" t="s">
        <v>291</v>
      </c>
    </row>
    <row r="58" spans="4:5" x14ac:dyDescent="0.2">
      <c r="D58" s="1">
        <v>8.0299999999999994</v>
      </c>
      <c r="E58" s="1" t="s">
        <v>292</v>
      </c>
    </row>
    <row r="59" spans="4:5" x14ac:dyDescent="0.2">
      <c r="D59" s="1">
        <v>8.0399999999999991</v>
      </c>
      <c r="E59" s="1" t="s">
        <v>293</v>
      </c>
    </row>
    <row r="60" spans="4:5" x14ac:dyDescent="0.2">
      <c r="D60" s="1">
        <v>8.0500000000000007</v>
      </c>
      <c r="E60" s="1" t="s">
        <v>294</v>
      </c>
    </row>
  </sheetData>
  <dataConsolidate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Formulario DE-01</vt:lpstr>
      <vt:lpstr>Hoja1</vt:lpstr>
      <vt:lpstr>Hoja2</vt:lpstr>
      <vt:lpstr>Datosadjuntos</vt:lpstr>
      <vt:lpstr>'Formulario DE-01'!Área_de_impresión</vt:lpstr>
      <vt:lpstr>'Formulario DE-01'!Títulos_a_imprimir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Kevin Espinosa</cp:lastModifiedBy>
  <cp:lastPrinted>2013-05-22T17:51:10Z</cp:lastPrinted>
  <dcterms:created xsi:type="dcterms:W3CDTF">2011-03-29T17:51:19Z</dcterms:created>
  <dcterms:modified xsi:type="dcterms:W3CDTF">2019-03-28T03:56:32Z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49129edf-e3d3-4493-a19d-06adcb90a5ba</vt:lpwstr>
  </property>
</Properties>
</file>