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LANIFICACION\OneDrive\Documentos\Captura 2024\Formularios 2024\Técnicos y Médicos\Consejeria en Rehabilitación\"/>
    </mc:Choice>
  </mc:AlternateContent>
  <xr:revisionPtr revIDLastSave="0" documentId="13_ncr:1_{E81347FE-2531-4D4D-A5C6-1577BB371F3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ONSEJERÍA" sheetId="3" r:id="rId1"/>
    <sheet name="CONSEJERÍA (2)" sheetId="7" r:id="rId2"/>
  </sheets>
  <definedNames>
    <definedName name="_xlnm._FilterDatabase" localSheetId="0" hidden="1">CONSEJERÍA!$J$1:$J$244</definedName>
    <definedName name="_xlnm._FilterDatabase" localSheetId="1" hidden="1">'CONSEJERÍA (2)'!$J$1:$J$244</definedName>
    <definedName name="_xlnm.Print_Area" localSheetId="0">CONSEJERÍA!$A$1:$W$167</definedName>
    <definedName name="_xlnm.Print_Area" localSheetId="1">'CONSEJERÍA (2)'!$A$1:$W$167</definedName>
    <definedName name="_xlnm.Print_Titles" localSheetId="0">CONSEJERÍA!$9:$11</definedName>
    <definedName name="_xlnm.Print_Titles" localSheetId="1">'CONSEJERÍA (2)'!$9:$11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2" i="7" l="1"/>
  <c r="P162" i="7"/>
  <c r="G162" i="7"/>
  <c r="E162" i="7"/>
  <c r="C162" i="7"/>
  <c r="O161" i="7"/>
  <c r="G161" i="7"/>
  <c r="A161" i="7"/>
  <c r="O160" i="7"/>
  <c r="G160" i="7"/>
  <c r="A160" i="7"/>
  <c r="O159" i="7"/>
  <c r="G159" i="7"/>
  <c r="A159" i="7"/>
  <c r="O158" i="7"/>
  <c r="G158" i="7"/>
  <c r="A158" i="7"/>
  <c r="O157" i="7"/>
  <c r="G157" i="7"/>
  <c r="A157" i="7"/>
  <c r="O156" i="7"/>
  <c r="G156" i="7"/>
  <c r="A156" i="7"/>
  <c r="O155" i="7"/>
  <c r="G155" i="7"/>
  <c r="A155" i="7"/>
  <c r="O154" i="7"/>
  <c r="G154" i="7"/>
  <c r="A154" i="7"/>
  <c r="O153" i="7"/>
  <c r="G153" i="7"/>
  <c r="A153" i="7"/>
  <c r="O152" i="7"/>
  <c r="G152" i="7"/>
  <c r="A152" i="7"/>
  <c r="O151" i="7"/>
  <c r="G151" i="7"/>
  <c r="A151" i="7"/>
  <c r="O150" i="7"/>
  <c r="G150" i="7"/>
  <c r="A150" i="7"/>
  <c r="O149" i="7"/>
  <c r="G149" i="7"/>
  <c r="A149" i="7"/>
  <c r="O148" i="7"/>
  <c r="G148" i="7"/>
  <c r="A148" i="7"/>
  <c r="O147" i="7"/>
  <c r="G147" i="7"/>
  <c r="A147" i="7"/>
  <c r="O146" i="7"/>
  <c r="G146" i="7"/>
  <c r="A146" i="7"/>
  <c r="O145" i="7"/>
  <c r="G145" i="7"/>
  <c r="A145" i="7"/>
  <c r="O144" i="7"/>
  <c r="G144" i="7"/>
  <c r="A144" i="7"/>
  <c r="O143" i="7"/>
  <c r="G143" i="7"/>
  <c r="A143" i="7"/>
  <c r="O142" i="7"/>
  <c r="G142" i="7"/>
  <c r="A142" i="7"/>
  <c r="O141" i="7"/>
  <c r="G141" i="7"/>
  <c r="A141" i="7"/>
  <c r="O140" i="7"/>
  <c r="G140" i="7"/>
  <c r="A140" i="7"/>
  <c r="O139" i="7"/>
  <c r="G139" i="7"/>
  <c r="A139" i="7"/>
  <c r="O138" i="7"/>
  <c r="G138" i="7"/>
  <c r="A138" i="7"/>
  <c r="O137" i="7"/>
  <c r="G137" i="7"/>
  <c r="A137" i="7"/>
  <c r="O136" i="7"/>
  <c r="G136" i="7"/>
  <c r="A136" i="7"/>
  <c r="O135" i="7"/>
  <c r="G135" i="7"/>
  <c r="A135" i="7"/>
  <c r="O134" i="7"/>
  <c r="G134" i="7"/>
  <c r="A134" i="7"/>
  <c r="O133" i="7"/>
  <c r="G133" i="7"/>
  <c r="A133" i="7"/>
  <c r="O132" i="7"/>
  <c r="G132" i="7"/>
  <c r="A132" i="7"/>
  <c r="O131" i="7"/>
  <c r="G131" i="7"/>
  <c r="A131" i="7"/>
  <c r="O130" i="7"/>
  <c r="G130" i="7"/>
  <c r="A130" i="7"/>
  <c r="O129" i="7"/>
  <c r="G129" i="7"/>
  <c r="A129" i="7"/>
  <c r="O128" i="7"/>
  <c r="G128" i="7"/>
  <c r="A128" i="7"/>
  <c r="O127" i="7"/>
  <c r="G127" i="7"/>
  <c r="A127" i="7"/>
  <c r="O126" i="7"/>
  <c r="G126" i="7"/>
  <c r="A126" i="7"/>
  <c r="O125" i="7"/>
  <c r="G125" i="7"/>
  <c r="A125" i="7"/>
  <c r="O124" i="7"/>
  <c r="G124" i="7"/>
  <c r="A124" i="7"/>
  <c r="O123" i="7"/>
  <c r="G123" i="7"/>
  <c r="A123" i="7"/>
  <c r="O122" i="7"/>
  <c r="G122" i="7"/>
  <c r="A122" i="7"/>
  <c r="O121" i="7"/>
  <c r="G121" i="7"/>
  <c r="A121" i="7"/>
  <c r="O120" i="7"/>
  <c r="G120" i="7"/>
  <c r="A120" i="7"/>
  <c r="O119" i="7"/>
  <c r="G119" i="7"/>
  <c r="A119" i="7"/>
  <c r="O118" i="7"/>
  <c r="G118" i="7"/>
  <c r="A118" i="7"/>
  <c r="O117" i="7"/>
  <c r="G117" i="7"/>
  <c r="A117" i="7"/>
  <c r="O116" i="7"/>
  <c r="G116" i="7"/>
  <c r="A116" i="7"/>
  <c r="O115" i="7"/>
  <c r="G115" i="7"/>
  <c r="A115" i="7"/>
  <c r="O114" i="7"/>
  <c r="G114" i="7"/>
  <c r="A114" i="7"/>
  <c r="O113" i="7"/>
  <c r="G113" i="7"/>
  <c r="A113" i="7"/>
  <c r="O112" i="7"/>
  <c r="G112" i="7"/>
  <c r="A112" i="7"/>
  <c r="O111" i="7"/>
  <c r="G111" i="7"/>
  <c r="A111" i="7"/>
  <c r="O110" i="7"/>
  <c r="G110" i="7"/>
  <c r="A110" i="7"/>
  <c r="O109" i="7"/>
  <c r="G109" i="7"/>
  <c r="A109" i="7"/>
  <c r="O108" i="7"/>
  <c r="G108" i="7"/>
  <c r="A108" i="7"/>
  <c r="O107" i="7"/>
  <c r="G107" i="7"/>
  <c r="A107" i="7"/>
  <c r="O106" i="7"/>
  <c r="G106" i="7"/>
  <c r="A106" i="7"/>
  <c r="O105" i="7"/>
  <c r="G105" i="7"/>
  <c r="A105" i="7"/>
  <c r="O104" i="7"/>
  <c r="G104" i="7"/>
  <c r="A104" i="7"/>
  <c r="O103" i="7"/>
  <c r="G103" i="7"/>
  <c r="A103" i="7"/>
  <c r="O102" i="7"/>
  <c r="G102" i="7"/>
  <c r="A102" i="7"/>
  <c r="O101" i="7"/>
  <c r="G101" i="7"/>
  <c r="A101" i="7"/>
  <c r="O100" i="7"/>
  <c r="G100" i="7"/>
  <c r="A100" i="7"/>
  <c r="O99" i="7"/>
  <c r="G99" i="7"/>
  <c r="A99" i="7"/>
  <c r="O98" i="7"/>
  <c r="G98" i="7"/>
  <c r="A98" i="7"/>
  <c r="O97" i="7"/>
  <c r="G97" i="7"/>
  <c r="A97" i="7"/>
  <c r="O96" i="7"/>
  <c r="G96" i="7"/>
  <c r="A96" i="7"/>
  <c r="O95" i="7"/>
  <c r="G95" i="7"/>
  <c r="A95" i="7"/>
  <c r="O94" i="7"/>
  <c r="G94" i="7"/>
  <c r="A94" i="7"/>
  <c r="O93" i="7"/>
  <c r="G93" i="7"/>
  <c r="A93" i="7"/>
  <c r="O92" i="7"/>
  <c r="G92" i="7"/>
  <c r="A92" i="7"/>
  <c r="O91" i="7"/>
  <c r="G91" i="7"/>
  <c r="A91" i="7"/>
  <c r="O90" i="7"/>
  <c r="G90" i="7"/>
  <c r="A90" i="7"/>
  <c r="O89" i="7"/>
  <c r="G89" i="7"/>
  <c r="A89" i="7"/>
  <c r="O88" i="7"/>
  <c r="G88" i="7"/>
  <c r="A88" i="7"/>
  <c r="O87" i="7"/>
  <c r="G87" i="7"/>
  <c r="A87" i="7"/>
  <c r="O86" i="7"/>
  <c r="G86" i="7"/>
  <c r="A86" i="7"/>
  <c r="O85" i="7"/>
  <c r="G85" i="7"/>
  <c r="A85" i="7"/>
  <c r="O84" i="7"/>
  <c r="G84" i="7"/>
  <c r="A84" i="7"/>
  <c r="O83" i="7"/>
  <c r="G83" i="7"/>
  <c r="A83" i="7"/>
  <c r="O82" i="7"/>
  <c r="G82" i="7"/>
  <c r="A82" i="7"/>
  <c r="O81" i="7"/>
  <c r="G81" i="7"/>
  <c r="A81" i="7"/>
  <c r="O80" i="7"/>
  <c r="G80" i="7"/>
  <c r="A80" i="7"/>
  <c r="O79" i="7"/>
  <c r="G79" i="7"/>
  <c r="A79" i="7"/>
  <c r="O78" i="7"/>
  <c r="G78" i="7"/>
  <c r="A78" i="7"/>
  <c r="O77" i="7"/>
  <c r="G77" i="7"/>
  <c r="A77" i="7"/>
  <c r="O76" i="7"/>
  <c r="G76" i="7"/>
  <c r="A76" i="7"/>
  <c r="O75" i="7"/>
  <c r="G75" i="7"/>
  <c r="A75" i="7"/>
  <c r="O74" i="7"/>
  <c r="G74" i="7"/>
  <c r="A74" i="7"/>
  <c r="O73" i="7"/>
  <c r="G73" i="7"/>
  <c r="A73" i="7"/>
  <c r="O72" i="7"/>
  <c r="G72" i="7"/>
  <c r="A72" i="7"/>
  <c r="O71" i="7"/>
  <c r="G71" i="7"/>
  <c r="A71" i="7"/>
  <c r="O70" i="7"/>
  <c r="G70" i="7"/>
  <c r="A70" i="7"/>
  <c r="O69" i="7"/>
  <c r="G69" i="7"/>
  <c r="A69" i="7"/>
  <c r="O68" i="7"/>
  <c r="G68" i="7"/>
  <c r="A68" i="7"/>
  <c r="O67" i="7"/>
  <c r="G67" i="7"/>
  <c r="A67" i="7"/>
  <c r="O66" i="7"/>
  <c r="G66" i="7"/>
  <c r="A66" i="7"/>
  <c r="O65" i="7"/>
  <c r="G65" i="7"/>
  <c r="A65" i="7"/>
  <c r="O64" i="7"/>
  <c r="G64" i="7"/>
  <c r="A64" i="7"/>
  <c r="O63" i="7"/>
  <c r="G63" i="7"/>
  <c r="A63" i="7"/>
  <c r="O62" i="7"/>
  <c r="G62" i="7"/>
  <c r="A62" i="7"/>
  <c r="O61" i="7"/>
  <c r="G61" i="7"/>
  <c r="A61" i="7"/>
  <c r="AC60" i="7"/>
  <c r="O60" i="7"/>
  <c r="G60" i="7"/>
  <c r="A60" i="7"/>
  <c r="AC59" i="7"/>
  <c r="O59" i="7"/>
  <c r="G59" i="7"/>
  <c r="A59" i="7"/>
  <c r="AC58" i="7"/>
  <c r="O58" i="7"/>
  <c r="G58" i="7"/>
  <c r="A58" i="7"/>
  <c r="AC57" i="7"/>
  <c r="O57" i="7"/>
  <c r="G57" i="7"/>
  <c r="A57" i="7"/>
  <c r="AC56" i="7"/>
  <c r="O56" i="7"/>
  <c r="G56" i="7"/>
  <c r="A56" i="7"/>
  <c r="AC55" i="7"/>
  <c r="O55" i="7"/>
  <c r="G55" i="7"/>
  <c r="A55" i="7"/>
  <c r="AC54" i="7"/>
  <c r="O54" i="7"/>
  <c r="G54" i="7"/>
  <c r="A54" i="7"/>
  <c r="AC53" i="7"/>
  <c r="O53" i="7"/>
  <c r="G53" i="7"/>
  <c r="A53" i="7"/>
  <c r="AC52" i="7"/>
  <c r="O52" i="7"/>
  <c r="G52" i="7"/>
  <c r="A52" i="7"/>
  <c r="AC51" i="7"/>
  <c r="O51" i="7"/>
  <c r="G51" i="7"/>
  <c r="A51" i="7"/>
  <c r="AC50" i="7"/>
  <c r="O50" i="7"/>
  <c r="G50" i="7"/>
  <c r="A50" i="7"/>
  <c r="O49" i="7"/>
  <c r="G49" i="7"/>
  <c r="A49" i="7"/>
  <c r="O48" i="7"/>
  <c r="G48" i="7"/>
  <c r="A48" i="7"/>
  <c r="O47" i="7"/>
  <c r="G47" i="7"/>
  <c r="A47" i="7"/>
  <c r="AC46" i="7"/>
  <c r="O46" i="7"/>
  <c r="G46" i="7"/>
  <c r="A46" i="7"/>
  <c r="AC45" i="7"/>
  <c r="O45" i="7"/>
  <c r="G45" i="7"/>
  <c r="A45" i="7"/>
  <c r="AC44" i="7"/>
  <c r="O44" i="7"/>
  <c r="G44" i="7"/>
  <c r="A44" i="7"/>
  <c r="AC43" i="7"/>
  <c r="O43" i="7"/>
  <c r="G43" i="7"/>
  <c r="A43" i="7"/>
  <c r="AC42" i="7"/>
  <c r="O42" i="7"/>
  <c r="G42" i="7"/>
  <c r="A42" i="7"/>
  <c r="AC41" i="7"/>
  <c r="O41" i="7"/>
  <c r="G41" i="7"/>
  <c r="A41" i="7"/>
  <c r="O40" i="7"/>
  <c r="G40" i="7"/>
  <c r="A40" i="7"/>
  <c r="O39" i="7"/>
  <c r="G39" i="7"/>
  <c r="A39" i="7"/>
  <c r="O38" i="7"/>
  <c r="G38" i="7"/>
  <c r="A38" i="7"/>
  <c r="AC37" i="7"/>
  <c r="O37" i="7"/>
  <c r="G37" i="7"/>
  <c r="A37" i="7"/>
  <c r="AC36" i="7"/>
  <c r="O36" i="7"/>
  <c r="G36" i="7"/>
  <c r="A36" i="7"/>
  <c r="AC35" i="7"/>
  <c r="O35" i="7"/>
  <c r="G35" i="7"/>
  <c r="A35" i="7"/>
  <c r="AC34" i="7"/>
  <c r="O34" i="7"/>
  <c r="G34" i="7"/>
  <c r="A34" i="7"/>
  <c r="AC33" i="7"/>
  <c r="O33" i="7"/>
  <c r="G33" i="7"/>
  <c r="A33" i="7"/>
  <c r="AC32" i="7"/>
  <c r="O32" i="7"/>
  <c r="G32" i="7"/>
  <c r="A32" i="7"/>
  <c r="AC31" i="7"/>
  <c r="O31" i="7"/>
  <c r="G31" i="7"/>
  <c r="A31" i="7"/>
  <c r="AC30" i="7"/>
  <c r="O30" i="7"/>
  <c r="G30" i="7"/>
  <c r="A30" i="7"/>
  <c r="AC29" i="7"/>
  <c r="O29" i="7"/>
  <c r="G29" i="7"/>
  <c r="A29" i="7"/>
  <c r="AC28" i="7"/>
  <c r="O28" i="7"/>
  <c r="G28" i="7"/>
  <c r="A28" i="7"/>
  <c r="AC27" i="7"/>
  <c r="O27" i="7"/>
  <c r="G27" i="7"/>
  <c r="A27" i="7"/>
  <c r="AC26" i="7"/>
  <c r="O26" i="7"/>
  <c r="G26" i="7"/>
  <c r="A26" i="7"/>
  <c r="AC25" i="7"/>
  <c r="O25" i="7"/>
  <c r="G25" i="7"/>
  <c r="A25" i="7"/>
  <c r="AC24" i="7"/>
  <c r="O24" i="7"/>
  <c r="G24" i="7"/>
  <c r="A24" i="7"/>
  <c r="AC23" i="7"/>
  <c r="O23" i="7"/>
  <c r="G23" i="7"/>
  <c r="A23" i="7"/>
  <c r="AC22" i="7"/>
  <c r="O22" i="7"/>
  <c r="G22" i="7"/>
  <c r="A22" i="7"/>
  <c r="AC21" i="7"/>
  <c r="O21" i="7"/>
  <c r="G21" i="7"/>
  <c r="A21" i="7"/>
  <c r="AC20" i="7"/>
  <c r="O20" i="7"/>
  <c r="G20" i="7"/>
  <c r="A20" i="7"/>
  <c r="AC19" i="7"/>
  <c r="O19" i="7"/>
  <c r="G19" i="7"/>
  <c r="A19" i="7"/>
  <c r="AC18" i="7"/>
  <c r="O18" i="7"/>
  <c r="G18" i="7"/>
  <c r="A18" i="7"/>
  <c r="AC17" i="7"/>
  <c r="O17" i="7"/>
  <c r="G17" i="7"/>
  <c r="A17" i="7"/>
  <c r="AC16" i="7"/>
  <c r="O16" i="7"/>
  <c r="G16" i="7"/>
  <c r="A16" i="7"/>
  <c r="AC15" i="7"/>
  <c r="O15" i="7"/>
  <c r="G15" i="7"/>
  <c r="A15" i="7"/>
  <c r="AC14" i="7"/>
  <c r="O14" i="7"/>
  <c r="G14" i="7"/>
  <c r="A14" i="7"/>
  <c r="AC13" i="7"/>
  <c r="O13" i="7"/>
  <c r="G13" i="7"/>
  <c r="A13" i="7"/>
  <c r="AC12" i="7"/>
  <c r="O12" i="7"/>
  <c r="O162" i="7" s="1"/>
  <c r="G12" i="7"/>
  <c r="A12" i="7"/>
  <c r="W7" i="7"/>
  <c r="V7" i="7"/>
  <c r="AC50" i="3" l="1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12" i="3"/>
  <c r="AC42" i="3" l="1"/>
  <c r="AC43" i="3"/>
  <c r="AC44" i="3"/>
  <c r="AC45" i="3"/>
  <c r="AC46" i="3"/>
  <c r="AC41" i="3"/>
  <c r="AC51" i="3"/>
  <c r="AC52" i="3"/>
  <c r="AC53" i="3"/>
  <c r="AC54" i="3"/>
  <c r="AC55" i="3"/>
  <c r="AC56" i="3"/>
  <c r="AC57" i="3"/>
  <c r="AC58" i="3"/>
  <c r="AC59" i="3"/>
  <c r="AC60" i="3"/>
  <c r="Q162" i="3" l="1"/>
  <c r="P162" i="3"/>
  <c r="G162" i="3"/>
  <c r="E162" i="3"/>
  <c r="C162" i="3"/>
  <c r="O161" i="3"/>
  <c r="G161" i="3"/>
  <c r="A161" i="3"/>
  <c r="O160" i="3"/>
  <c r="G160" i="3"/>
  <c r="A160" i="3"/>
  <c r="O159" i="3"/>
  <c r="G159" i="3"/>
  <c r="A159" i="3"/>
  <c r="O158" i="3"/>
  <c r="G158" i="3"/>
  <c r="A158" i="3"/>
  <c r="O157" i="3"/>
  <c r="G157" i="3"/>
  <c r="A157" i="3"/>
  <c r="O156" i="3"/>
  <c r="G156" i="3"/>
  <c r="A156" i="3"/>
  <c r="O155" i="3"/>
  <c r="G155" i="3"/>
  <c r="A155" i="3"/>
  <c r="O154" i="3"/>
  <c r="G154" i="3"/>
  <c r="A154" i="3"/>
  <c r="O153" i="3"/>
  <c r="G153" i="3"/>
  <c r="A153" i="3"/>
  <c r="O152" i="3"/>
  <c r="G152" i="3"/>
  <c r="A152" i="3"/>
  <c r="O151" i="3"/>
  <c r="G151" i="3"/>
  <c r="A151" i="3"/>
  <c r="O150" i="3"/>
  <c r="G150" i="3"/>
  <c r="A150" i="3"/>
  <c r="O149" i="3"/>
  <c r="G149" i="3"/>
  <c r="A149" i="3"/>
  <c r="O148" i="3"/>
  <c r="G148" i="3"/>
  <c r="A148" i="3"/>
  <c r="O147" i="3"/>
  <c r="G147" i="3"/>
  <c r="A147" i="3"/>
  <c r="O146" i="3"/>
  <c r="G146" i="3"/>
  <c r="A146" i="3"/>
  <c r="O145" i="3"/>
  <c r="G145" i="3"/>
  <c r="A145" i="3"/>
  <c r="O144" i="3"/>
  <c r="G144" i="3"/>
  <c r="A144" i="3"/>
  <c r="O143" i="3"/>
  <c r="G143" i="3"/>
  <c r="A143" i="3"/>
  <c r="O142" i="3"/>
  <c r="G142" i="3"/>
  <c r="A142" i="3"/>
  <c r="O141" i="3"/>
  <c r="G141" i="3"/>
  <c r="A141" i="3"/>
  <c r="O140" i="3"/>
  <c r="G140" i="3"/>
  <c r="A140" i="3"/>
  <c r="O139" i="3"/>
  <c r="G139" i="3"/>
  <c r="A139" i="3"/>
  <c r="O138" i="3"/>
  <c r="G138" i="3"/>
  <c r="A138" i="3"/>
  <c r="O137" i="3"/>
  <c r="G137" i="3"/>
  <c r="A137" i="3"/>
  <c r="O136" i="3"/>
  <c r="G136" i="3"/>
  <c r="A136" i="3"/>
  <c r="O135" i="3"/>
  <c r="G135" i="3"/>
  <c r="A135" i="3"/>
  <c r="O134" i="3"/>
  <c r="G134" i="3"/>
  <c r="A134" i="3"/>
  <c r="O133" i="3"/>
  <c r="G133" i="3"/>
  <c r="A133" i="3"/>
  <c r="O132" i="3"/>
  <c r="G132" i="3"/>
  <c r="A132" i="3"/>
  <c r="O131" i="3"/>
  <c r="G131" i="3"/>
  <c r="A131" i="3"/>
  <c r="O130" i="3"/>
  <c r="G130" i="3"/>
  <c r="A130" i="3"/>
  <c r="O129" i="3"/>
  <c r="G129" i="3"/>
  <c r="A129" i="3"/>
  <c r="O128" i="3"/>
  <c r="G128" i="3"/>
  <c r="A128" i="3"/>
  <c r="O127" i="3"/>
  <c r="G127" i="3"/>
  <c r="A127" i="3"/>
  <c r="O126" i="3"/>
  <c r="G126" i="3"/>
  <c r="A126" i="3"/>
  <c r="O125" i="3"/>
  <c r="G125" i="3"/>
  <c r="A125" i="3"/>
  <c r="O124" i="3"/>
  <c r="G124" i="3"/>
  <c r="A124" i="3"/>
  <c r="O123" i="3"/>
  <c r="G123" i="3"/>
  <c r="A123" i="3"/>
  <c r="O122" i="3"/>
  <c r="G122" i="3"/>
  <c r="A122" i="3"/>
  <c r="O121" i="3"/>
  <c r="G121" i="3"/>
  <c r="A121" i="3"/>
  <c r="O120" i="3"/>
  <c r="G120" i="3"/>
  <c r="A120" i="3"/>
  <c r="O119" i="3"/>
  <c r="G119" i="3"/>
  <c r="A119" i="3"/>
  <c r="O118" i="3"/>
  <c r="G118" i="3"/>
  <c r="A118" i="3"/>
  <c r="O117" i="3"/>
  <c r="G117" i="3"/>
  <c r="A117" i="3"/>
  <c r="O116" i="3"/>
  <c r="G116" i="3"/>
  <c r="A116" i="3"/>
  <c r="O115" i="3"/>
  <c r="G115" i="3"/>
  <c r="A115" i="3"/>
  <c r="O114" i="3"/>
  <c r="G114" i="3"/>
  <c r="A114" i="3"/>
  <c r="O113" i="3"/>
  <c r="G113" i="3"/>
  <c r="A113" i="3"/>
  <c r="O112" i="3"/>
  <c r="G112" i="3"/>
  <c r="A112" i="3"/>
  <c r="O111" i="3"/>
  <c r="G111" i="3"/>
  <c r="A111" i="3"/>
  <c r="O110" i="3"/>
  <c r="G110" i="3"/>
  <c r="A110" i="3"/>
  <c r="O109" i="3"/>
  <c r="G109" i="3"/>
  <c r="A109" i="3"/>
  <c r="O108" i="3"/>
  <c r="G108" i="3"/>
  <c r="A108" i="3"/>
  <c r="O107" i="3"/>
  <c r="G107" i="3"/>
  <c r="A107" i="3"/>
  <c r="O106" i="3"/>
  <c r="G106" i="3"/>
  <c r="A106" i="3"/>
  <c r="O105" i="3"/>
  <c r="G105" i="3"/>
  <c r="A105" i="3"/>
  <c r="O104" i="3"/>
  <c r="G104" i="3"/>
  <c r="A104" i="3"/>
  <c r="O103" i="3"/>
  <c r="G103" i="3"/>
  <c r="A103" i="3"/>
  <c r="O102" i="3"/>
  <c r="G102" i="3"/>
  <c r="A102" i="3"/>
  <c r="O101" i="3"/>
  <c r="G101" i="3"/>
  <c r="A101" i="3"/>
  <c r="O100" i="3"/>
  <c r="G100" i="3"/>
  <c r="A100" i="3"/>
  <c r="O99" i="3"/>
  <c r="G99" i="3"/>
  <c r="A99" i="3"/>
  <c r="O98" i="3"/>
  <c r="G98" i="3"/>
  <c r="A98" i="3"/>
  <c r="O97" i="3"/>
  <c r="G97" i="3"/>
  <c r="A97" i="3"/>
  <c r="O96" i="3"/>
  <c r="G96" i="3"/>
  <c r="A96" i="3"/>
  <c r="O95" i="3"/>
  <c r="G95" i="3"/>
  <c r="A95" i="3"/>
  <c r="O94" i="3"/>
  <c r="G94" i="3"/>
  <c r="A94" i="3"/>
  <c r="O93" i="3"/>
  <c r="G93" i="3"/>
  <c r="A93" i="3"/>
  <c r="O92" i="3"/>
  <c r="G92" i="3"/>
  <c r="A92" i="3"/>
  <c r="O91" i="3"/>
  <c r="G91" i="3"/>
  <c r="A91" i="3"/>
  <c r="O90" i="3"/>
  <c r="G90" i="3"/>
  <c r="A90" i="3"/>
  <c r="O89" i="3"/>
  <c r="G89" i="3"/>
  <c r="A89" i="3"/>
  <c r="O88" i="3"/>
  <c r="G88" i="3"/>
  <c r="A88" i="3"/>
  <c r="O87" i="3"/>
  <c r="G87" i="3"/>
  <c r="A87" i="3"/>
  <c r="O86" i="3"/>
  <c r="G86" i="3"/>
  <c r="A86" i="3"/>
  <c r="O85" i="3"/>
  <c r="G85" i="3"/>
  <c r="A85" i="3"/>
  <c r="O84" i="3"/>
  <c r="G84" i="3"/>
  <c r="A84" i="3"/>
  <c r="O83" i="3"/>
  <c r="G83" i="3"/>
  <c r="A83" i="3"/>
  <c r="O82" i="3"/>
  <c r="G82" i="3"/>
  <c r="A82" i="3"/>
  <c r="O81" i="3"/>
  <c r="G81" i="3"/>
  <c r="A81" i="3"/>
  <c r="O80" i="3"/>
  <c r="G80" i="3"/>
  <c r="A80" i="3"/>
  <c r="O79" i="3"/>
  <c r="G79" i="3"/>
  <c r="A79" i="3"/>
  <c r="O78" i="3"/>
  <c r="G78" i="3"/>
  <c r="A78" i="3"/>
  <c r="O77" i="3"/>
  <c r="G77" i="3"/>
  <c r="A77" i="3"/>
  <c r="O76" i="3"/>
  <c r="G76" i="3"/>
  <c r="A76" i="3"/>
  <c r="O75" i="3"/>
  <c r="G75" i="3"/>
  <c r="A75" i="3"/>
  <c r="O74" i="3"/>
  <c r="G74" i="3"/>
  <c r="A74" i="3"/>
  <c r="O73" i="3"/>
  <c r="G73" i="3"/>
  <c r="A73" i="3"/>
  <c r="O72" i="3"/>
  <c r="G72" i="3"/>
  <c r="A72" i="3"/>
  <c r="O71" i="3"/>
  <c r="G71" i="3"/>
  <c r="A71" i="3"/>
  <c r="O70" i="3"/>
  <c r="G70" i="3"/>
  <c r="A70" i="3"/>
  <c r="O69" i="3"/>
  <c r="G69" i="3"/>
  <c r="A69" i="3"/>
  <c r="O68" i="3"/>
  <c r="G68" i="3"/>
  <c r="A68" i="3"/>
  <c r="O67" i="3"/>
  <c r="G67" i="3"/>
  <c r="A67" i="3"/>
  <c r="O66" i="3"/>
  <c r="G66" i="3"/>
  <c r="A66" i="3"/>
  <c r="O65" i="3"/>
  <c r="G65" i="3"/>
  <c r="A65" i="3"/>
  <c r="O64" i="3"/>
  <c r="G64" i="3"/>
  <c r="A64" i="3"/>
  <c r="O63" i="3"/>
  <c r="G63" i="3"/>
  <c r="A63" i="3"/>
  <c r="O62" i="3"/>
  <c r="G62" i="3"/>
  <c r="A62" i="3"/>
  <c r="O61" i="3"/>
  <c r="G61" i="3"/>
  <c r="A61" i="3"/>
  <c r="O60" i="3"/>
  <c r="G60" i="3"/>
  <c r="A60" i="3"/>
  <c r="O59" i="3"/>
  <c r="G59" i="3"/>
  <c r="A59" i="3"/>
  <c r="O58" i="3"/>
  <c r="G58" i="3"/>
  <c r="A58" i="3"/>
  <c r="O57" i="3"/>
  <c r="G57" i="3"/>
  <c r="A57" i="3"/>
  <c r="O56" i="3"/>
  <c r="G56" i="3"/>
  <c r="A56" i="3"/>
  <c r="O55" i="3"/>
  <c r="G55" i="3"/>
  <c r="A55" i="3"/>
  <c r="O54" i="3"/>
  <c r="G54" i="3"/>
  <c r="A54" i="3"/>
  <c r="O53" i="3"/>
  <c r="G53" i="3"/>
  <c r="A53" i="3"/>
  <c r="O52" i="3"/>
  <c r="G52" i="3"/>
  <c r="A52" i="3"/>
  <c r="O51" i="3"/>
  <c r="G51" i="3"/>
  <c r="A51" i="3"/>
  <c r="O50" i="3"/>
  <c r="G50" i="3"/>
  <c r="A50" i="3"/>
  <c r="O49" i="3"/>
  <c r="G49" i="3"/>
  <c r="A49" i="3"/>
  <c r="O48" i="3"/>
  <c r="G48" i="3"/>
  <c r="A48" i="3"/>
  <c r="O47" i="3"/>
  <c r="G47" i="3"/>
  <c r="A47" i="3"/>
  <c r="O46" i="3"/>
  <c r="G46" i="3"/>
  <c r="A46" i="3"/>
  <c r="O45" i="3"/>
  <c r="G45" i="3"/>
  <c r="A45" i="3"/>
  <c r="O44" i="3"/>
  <c r="G44" i="3"/>
  <c r="A44" i="3"/>
  <c r="O43" i="3"/>
  <c r="G43" i="3"/>
  <c r="A43" i="3"/>
  <c r="O42" i="3"/>
  <c r="G42" i="3"/>
  <c r="A42" i="3"/>
  <c r="O41" i="3"/>
  <c r="G41" i="3"/>
  <c r="A41" i="3"/>
  <c r="O40" i="3"/>
  <c r="G40" i="3"/>
  <c r="A40" i="3"/>
  <c r="O39" i="3"/>
  <c r="G39" i="3"/>
  <c r="A39" i="3"/>
  <c r="O38" i="3"/>
  <c r="G38" i="3"/>
  <c r="A38" i="3"/>
  <c r="O37" i="3"/>
  <c r="G37" i="3"/>
  <c r="A37" i="3"/>
  <c r="O36" i="3"/>
  <c r="G36" i="3"/>
  <c r="A36" i="3"/>
  <c r="O35" i="3"/>
  <c r="G35" i="3"/>
  <c r="A35" i="3"/>
  <c r="O34" i="3"/>
  <c r="G34" i="3"/>
  <c r="A34" i="3"/>
  <c r="O33" i="3"/>
  <c r="G33" i="3"/>
  <c r="A33" i="3"/>
  <c r="O32" i="3"/>
  <c r="G32" i="3"/>
  <c r="A32" i="3"/>
  <c r="O31" i="3"/>
  <c r="G31" i="3"/>
  <c r="A31" i="3"/>
  <c r="O30" i="3"/>
  <c r="G30" i="3"/>
  <c r="A30" i="3"/>
  <c r="O29" i="3"/>
  <c r="G29" i="3"/>
  <c r="A29" i="3"/>
  <c r="O28" i="3"/>
  <c r="G28" i="3"/>
  <c r="A28" i="3"/>
  <c r="O27" i="3"/>
  <c r="G27" i="3"/>
  <c r="A27" i="3"/>
  <c r="O26" i="3"/>
  <c r="G26" i="3"/>
  <c r="A26" i="3"/>
  <c r="O25" i="3"/>
  <c r="G25" i="3"/>
  <c r="A25" i="3"/>
  <c r="O24" i="3"/>
  <c r="G24" i="3"/>
  <c r="A24" i="3"/>
  <c r="O23" i="3"/>
  <c r="G23" i="3"/>
  <c r="A23" i="3"/>
  <c r="O22" i="3"/>
  <c r="G22" i="3"/>
  <c r="A22" i="3"/>
  <c r="O21" i="3"/>
  <c r="G21" i="3"/>
  <c r="A21" i="3"/>
  <c r="O20" i="3"/>
  <c r="G20" i="3"/>
  <c r="A20" i="3"/>
  <c r="O19" i="3"/>
  <c r="G19" i="3"/>
  <c r="A19" i="3"/>
  <c r="O18" i="3"/>
  <c r="G18" i="3"/>
  <c r="A18" i="3"/>
  <c r="O17" i="3"/>
  <c r="G17" i="3"/>
  <c r="A17" i="3"/>
  <c r="O16" i="3"/>
  <c r="G16" i="3"/>
  <c r="A16" i="3"/>
  <c r="O15" i="3"/>
  <c r="G15" i="3"/>
  <c r="A15" i="3"/>
  <c r="O14" i="3"/>
  <c r="G14" i="3"/>
  <c r="A14" i="3"/>
  <c r="O13" i="3"/>
  <c r="G13" i="3"/>
  <c r="O12" i="3"/>
  <c r="G12" i="3"/>
  <c r="A12" i="3"/>
  <c r="A13" i="3" s="1"/>
  <c r="W7" i="3"/>
  <c r="V7" i="3"/>
  <c r="O16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tc={4F61FC40-43F8-45EC-9FAA-CBA97417BACB}</author>
  </authors>
  <commentList>
    <comment ref="AC11" authorId="0" shapeId="0" xr:uid="{00000000-0006-0000-0000-000001000000}">
      <text>
        <r>
          <rPr>
            <sz val="10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¿Cómo totalizar cada renglón?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tc={4F61FC40-43F8-45EC-9FAA-CBA97417BACB}</author>
  </authors>
  <commentList>
    <comment ref="AC11" authorId="0" shapeId="0" xr:uid="{00000000-0006-0000-0100-000001000000}">
      <text>
        <r>
          <rPr>
            <sz val="10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¿Cómo totalizar cada renglón?</t>
        </r>
      </text>
    </comment>
  </commentList>
</comments>
</file>

<file path=xl/sharedStrings.xml><?xml version="1.0" encoding="utf-8"?>
<sst xmlns="http://schemas.openxmlformats.org/spreadsheetml/2006/main" count="552" uniqueCount="200">
  <si>
    <t>INSTITUTO PANAMEÑO DE HABILITACION ESPECIAL</t>
  </si>
  <si>
    <t>Año:</t>
  </si>
  <si>
    <t>DIRECCIÓN NACIONAL DE SERVICIOS TÉCNICOS Y MÉDICOS</t>
  </si>
  <si>
    <t>DEPARTAMENTO DE CONSEJERÍA EN REHABILITACIÓN</t>
  </si>
  <si>
    <t>Mes:</t>
  </si>
  <si>
    <t>Centro de atención:</t>
  </si>
  <si>
    <t>Provincia</t>
  </si>
  <si>
    <t xml:space="preserve">Distrito </t>
  </si>
  <si>
    <t xml:space="preserve">Corregimiento </t>
  </si>
  <si>
    <t>Profesional:</t>
  </si>
  <si>
    <t xml:space="preserve">Cédula: </t>
  </si>
  <si>
    <t>No.</t>
  </si>
  <si>
    <t>No. de Cédula</t>
  </si>
  <si>
    <t>Sexo</t>
  </si>
  <si>
    <t>Fecha de nacimiento  (DD/MM/AA)</t>
  </si>
  <si>
    <t>Edad</t>
  </si>
  <si>
    <t>Código geográfico del lugar de Procedencia</t>
  </si>
  <si>
    <t>Tipo de Caso de atención</t>
  </si>
  <si>
    <t>Intervención Profesional</t>
  </si>
  <si>
    <t>Citas</t>
  </si>
  <si>
    <t>Condicion o discapacidad</t>
  </si>
  <si>
    <t>Observación</t>
  </si>
  <si>
    <t>Tipo de Atención</t>
  </si>
  <si>
    <t>1. Hombre          2. Mujer</t>
  </si>
  <si>
    <t>Total</t>
  </si>
  <si>
    <t>Asistió</t>
  </si>
  <si>
    <t>No Asistió</t>
  </si>
  <si>
    <t>Virtual</t>
  </si>
  <si>
    <t>Presencial</t>
  </si>
  <si>
    <t>Tipo de Intervención</t>
  </si>
  <si>
    <t>I-01</t>
  </si>
  <si>
    <t>I-02</t>
  </si>
  <si>
    <t>I-03</t>
  </si>
  <si>
    <t>I-04</t>
  </si>
  <si>
    <t>I-05</t>
  </si>
  <si>
    <t>I-06</t>
  </si>
  <si>
    <t>I-07</t>
  </si>
  <si>
    <t>I-08</t>
  </si>
  <si>
    <t>I-09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</si>
  <si>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</si>
  <si>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</si>
  <si>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</si>
  <si>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</si>
  <si>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</si>
  <si>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</si>
  <si>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</si>
  <si>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</si>
  <si>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</si>
  <si>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</si>
  <si>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Visita domiciliaria</t>
  </si>
  <si>
    <t>I-20</t>
  </si>
  <si>
    <t>I-21</t>
  </si>
  <si>
    <t>Discapacidad intelectual</t>
  </si>
  <si>
    <t>Discapacidad auditiva</t>
  </si>
  <si>
    <t>Discapacidad visual</t>
  </si>
  <si>
    <t xml:space="preserve">Trastornos neuromotores (parálisis cerebral) </t>
  </si>
  <si>
    <t>Trastornos generalizados del desarrollo (autismo)</t>
  </si>
  <si>
    <t>Discapacidades múltiples</t>
  </si>
  <si>
    <t>Trastorno específico del desarrollo (motor, lenguaje y mixto)</t>
  </si>
  <si>
    <t>Condición sin definir (por diagnosticar)</t>
  </si>
  <si>
    <t>Otra condición o discapacidad (especifique)</t>
  </si>
  <si>
    <t>Necesidades educativas</t>
  </si>
  <si>
    <t>Sin discapacidad</t>
  </si>
  <si>
    <t>Totales</t>
  </si>
  <si>
    <t>Firma del Técnico:</t>
  </si>
  <si>
    <t>Firma del Jefe(a):</t>
  </si>
  <si>
    <t>Distrito</t>
  </si>
  <si>
    <t>Corregimiento</t>
  </si>
  <si>
    <t>Mes</t>
  </si>
  <si>
    <t>TIPO DE DISCAP</t>
  </si>
  <si>
    <t>Tipo de Caso de Atención</t>
  </si>
  <si>
    <t>00</t>
  </si>
  <si>
    <t>Enero</t>
  </si>
  <si>
    <t>Estudiantes del IPHE</t>
  </si>
  <si>
    <t>Bocas Del Toro</t>
  </si>
  <si>
    <t>01</t>
  </si>
  <si>
    <t>Febrero</t>
  </si>
  <si>
    <t>Funcionario</t>
  </si>
  <si>
    <t>Coclé</t>
  </si>
  <si>
    <t>02</t>
  </si>
  <si>
    <t>Marzo</t>
  </si>
  <si>
    <t>Familiar</t>
  </si>
  <si>
    <t>Colón</t>
  </si>
  <si>
    <t>03</t>
  </si>
  <si>
    <t>Abril</t>
  </si>
  <si>
    <t>Cortesia</t>
  </si>
  <si>
    <t>Chiriquí</t>
  </si>
  <si>
    <t>04</t>
  </si>
  <si>
    <t>Mayo</t>
  </si>
  <si>
    <t>Plan de apoyo sicosocioeconómico</t>
  </si>
  <si>
    <t>Darién</t>
  </si>
  <si>
    <t>05</t>
  </si>
  <si>
    <t>Junio</t>
  </si>
  <si>
    <t>Egresado</t>
  </si>
  <si>
    <t>Herrera</t>
  </si>
  <si>
    <t>06</t>
  </si>
  <si>
    <t>Julio</t>
  </si>
  <si>
    <t>Los Santos</t>
  </si>
  <si>
    <t>07</t>
  </si>
  <si>
    <t>Agosto</t>
  </si>
  <si>
    <t>Orientación a egresados</t>
  </si>
  <si>
    <t>Panamá</t>
  </si>
  <si>
    <t>08</t>
  </si>
  <si>
    <t>Septiembre</t>
  </si>
  <si>
    <t>Veraguas</t>
  </si>
  <si>
    <t>09</t>
  </si>
  <si>
    <t>Octubre</t>
  </si>
  <si>
    <t>Asesoría</t>
  </si>
  <si>
    <t>Otros</t>
  </si>
  <si>
    <t>Comarca Guna Yala</t>
  </si>
  <si>
    <t>10</t>
  </si>
  <si>
    <t>Noviembre</t>
  </si>
  <si>
    <t>Comarca Emberá</t>
  </si>
  <si>
    <t>11</t>
  </si>
  <si>
    <t>Diciembre</t>
  </si>
  <si>
    <t>Comarca Ngobe-Buglé</t>
  </si>
  <si>
    <t>12</t>
  </si>
  <si>
    <t>13</t>
  </si>
  <si>
    <t>14</t>
  </si>
  <si>
    <t>15</t>
  </si>
  <si>
    <t>Talleres</t>
  </si>
  <si>
    <t>16</t>
  </si>
  <si>
    <t>17</t>
  </si>
  <si>
    <t>18</t>
  </si>
  <si>
    <t>19</t>
  </si>
  <si>
    <t>20</t>
  </si>
  <si>
    <t>21</t>
  </si>
  <si>
    <t>I-22</t>
  </si>
  <si>
    <t>Supervisión de práctica laboral</t>
  </si>
  <si>
    <t>22</t>
  </si>
  <si>
    <t>I-23</t>
  </si>
  <si>
    <t>Intermediación laboral</t>
  </si>
  <si>
    <t>23</t>
  </si>
  <si>
    <t>I-24</t>
  </si>
  <si>
    <t>24</t>
  </si>
  <si>
    <t>I-25</t>
  </si>
  <si>
    <t>25</t>
  </si>
  <si>
    <t>I-26</t>
  </si>
  <si>
    <t>Otras</t>
  </si>
  <si>
    <t>26</t>
  </si>
  <si>
    <t xml:space="preserve">Provincia </t>
  </si>
  <si>
    <t>Procedencia</t>
  </si>
  <si>
    <t>Panamá Oeste</t>
  </si>
  <si>
    <t xml:space="preserve">Revisión de expediente </t>
  </si>
  <si>
    <t xml:space="preserve">Redacción de informe </t>
  </si>
  <si>
    <t xml:space="preserve">Entrevista </t>
  </si>
  <si>
    <t xml:space="preserve">Seguimiento </t>
  </si>
  <si>
    <t xml:space="preserve">Orientación al estudiante </t>
  </si>
  <si>
    <t xml:space="preserve">Orientación familiar </t>
  </si>
  <si>
    <t xml:space="preserve">Orientación al docente </t>
  </si>
  <si>
    <t xml:space="preserve">Inter consulta </t>
  </si>
  <si>
    <t xml:space="preserve">Observaciones en el aula </t>
  </si>
  <si>
    <t xml:space="preserve">Evaluación </t>
  </si>
  <si>
    <t xml:space="preserve">Reevaluación </t>
  </si>
  <si>
    <t xml:space="preserve">Evaluación conjunta </t>
  </si>
  <si>
    <t xml:space="preserve">Docencias </t>
  </si>
  <si>
    <t xml:space="preserve">Coordinación interinstitucional </t>
  </si>
  <si>
    <t xml:space="preserve">Pasantías </t>
  </si>
  <si>
    <t xml:space="preserve">PEI/PECE/Estudios de promoción </t>
  </si>
  <si>
    <t xml:space="preserve">Inducción </t>
  </si>
  <si>
    <t xml:space="preserve">Práctica laboral </t>
  </si>
  <si>
    <t xml:space="preserve">Atención individualizada </t>
  </si>
  <si>
    <t>EPE</t>
  </si>
  <si>
    <t>Escuela de Enseñanza Especial</t>
  </si>
  <si>
    <t>Escuela Vocacional Especial</t>
  </si>
  <si>
    <t>Escuela Nacional de Sordos</t>
  </si>
  <si>
    <t>Escuela de Ciegos Helen Keller</t>
  </si>
  <si>
    <t>Programa de Autismo</t>
  </si>
  <si>
    <t>Programa de Estimulación Precoz</t>
  </si>
  <si>
    <t>Programa de Parálisis Cerebral</t>
  </si>
  <si>
    <t>Centro de Orientación Infantil y Familiar (Planta)</t>
  </si>
  <si>
    <t>Extensión de Bocas del Toro</t>
  </si>
  <si>
    <t>Extensión de Aguadulce</t>
  </si>
  <si>
    <t>Extensión de Antón</t>
  </si>
  <si>
    <t>Extensión de Penonomé</t>
  </si>
  <si>
    <t>Extensión de Colón</t>
  </si>
  <si>
    <t>Extensión de Chiriquí</t>
  </si>
  <si>
    <t>Extensión de Darién</t>
  </si>
  <si>
    <t>Extensión de Herrera</t>
  </si>
  <si>
    <t>Extensión de Los Santos</t>
  </si>
  <si>
    <t>Extensión de Panamá Este</t>
  </si>
  <si>
    <t>Extensión de Panamá Oeste</t>
  </si>
  <si>
    <t>Extensión de Tocumen</t>
  </si>
  <si>
    <t>Extensión de Veraguas</t>
  </si>
  <si>
    <t>Extensión de Kuna Yala</t>
  </si>
  <si>
    <t xml:space="preserve">Total de atenciones: </t>
  </si>
  <si>
    <t>Recibido por:</t>
  </si>
  <si>
    <t>Fecha:</t>
  </si>
  <si>
    <t>DE-02</t>
  </si>
  <si>
    <t>Estudiante</t>
  </si>
  <si>
    <t>Estudiantes:</t>
  </si>
  <si>
    <t>Hombre</t>
  </si>
  <si>
    <t>Mujer</t>
  </si>
  <si>
    <t>TOTALES</t>
  </si>
  <si>
    <t>Tipos de Caso de Atención</t>
  </si>
  <si>
    <t>TIPO DE DISCAPACIDAD</t>
  </si>
  <si>
    <t>Estudiante del IPHE</t>
  </si>
  <si>
    <t>Plan de apoyo socioeconómico</t>
  </si>
  <si>
    <t>Otro</t>
  </si>
  <si>
    <t xml:space="preserve">Seguimiento domiciliario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</si>
</sst>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d/m/yy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8"/>
      <name val="Calibri"/>
      <family val="2"/>
    </font>
    <font>
      <i/>
      <sz val="1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1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0" fillId="0" borderId="18" xfId="0" applyBorder="1"/>
    <xf numFmtId="0" fontId="0" fillId="0" borderId="21" xfId="0" applyBorder="1"/>
    <xf numFmtId="0" fontId="10" fillId="0" borderId="22" xfId="3" applyFont="1" applyBorder="1" applyAlignment="1">
      <alignment horizontal="center" vertical="center"/>
    </xf>
    <xf numFmtId="49" fontId="10" fillId="0" borderId="22" xfId="3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49" fontId="10" fillId="0" borderId="20" xfId="3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 wrapText="1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0" fillId="0" borderId="18" xfId="0" applyFont="1" applyBorder="1" applyAlignment="1">
      <alignment horizontal="left" vertical="center"/>
    </xf>
    <xf numFmtId="0" fontId="18" fillId="5" borderId="28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1" fontId="10" fillId="5" borderId="29" xfId="4" applyNumberFormat="1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4" fillId="0" borderId="0" xfId="0" applyFont="1"/>
    <xf numFmtId="0" fontId="4" fillId="6" borderId="21" xfId="0" applyFont="1" applyFill="1" applyBorder="1" applyAlignment="1">
      <alignment horizontal="center" vertical="center" textRotation="90"/>
    </xf>
    <xf numFmtId="0" fontId="4" fillId="6" borderId="37" xfId="0" applyFont="1" applyFill="1" applyBorder="1" applyAlignment="1">
      <alignment horizontal="center" vertical="center" textRotation="90"/>
    </xf>
    <xf numFmtId="0" fontId="7" fillId="6" borderId="6" xfId="0" applyFont="1" applyFill="1" applyBorder="1" applyAlignment="1">
      <alignment horizontal="center" vertical="center" textRotation="90"/>
    </xf>
    <xf numFmtId="0" fontId="7" fillId="6" borderId="1" xfId="0" applyFont="1" applyFill="1" applyBorder="1" applyAlignment="1">
      <alignment horizontal="center" vertical="center" textRotation="90"/>
    </xf>
    <xf numFmtId="0" fontId="7" fillId="6" borderId="7" xfId="0" applyFont="1" applyFill="1" applyBorder="1" applyAlignment="1">
      <alignment horizontal="center" vertical="center" textRotation="90" wrapText="1"/>
    </xf>
    <xf numFmtId="0" fontId="7" fillId="2" borderId="6" xfId="3" applyFont="1" applyFill="1" applyBorder="1" applyAlignment="1">
      <alignment horizontal="center" textRotation="90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3" borderId="24" xfId="3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right" vertical="center"/>
    </xf>
    <xf numFmtId="0" fontId="10" fillId="5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6" fontId="10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2" borderId="1" xfId="4" applyNumberFormat="1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165" fontId="0" fillId="6" borderId="4" xfId="5" applyNumberFormat="1" applyFont="1" applyFill="1" applyBorder="1" applyAlignment="1">
      <alignment horizontal="center" vertical="center"/>
    </xf>
    <xf numFmtId="165" fontId="0" fillId="5" borderId="29" xfId="5" applyNumberFormat="1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166" fontId="4" fillId="5" borderId="29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165" fontId="0" fillId="6" borderId="4" xfId="5" applyNumberFormat="1" applyFont="1" applyFill="1" applyBorder="1" applyAlignment="1" applyProtection="1">
      <alignment horizontal="center" vertical="center"/>
      <protection locked="0"/>
    </xf>
    <xf numFmtId="165" fontId="0" fillId="6" borderId="1" xfId="5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0" fillId="5" borderId="29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10" fillId="8" borderId="1" xfId="0" applyFont="1" applyFill="1" applyBorder="1"/>
    <xf numFmtId="0" fontId="10" fillId="7" borderId="8" xfId="0" applyFont="1" applyFill="1" applyBorder="1" applyAlignment="1">
      <alignment horizontal="left" vertical="center" wrapText="1"/>
    </xf>
    <xf numFmtId="0" fontId="10" fillId="0" borderId="0" xfId="0" applyFont="1"/>
    <xf numFmtId="0" fontId="4" fillId="3" borderId="6" xfId="0" applyFont="1" applyFill="1" applyBorder="1" applyAlignment="1">
      <alignment horizontal="center"/>
    </xf>
    <xf numFmtId="0" fontId="10" fillId="7" borderId="20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vertical="center"/>
    </xf>
    <xf numFmtId="0" fontId="10" fillId="8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15" fillId="3" borderId="24" xfId="3" applyFont="1" applyFill="1" applyBorder="1" applyAlignment="1">
      <alignment horizontal="center" vertical="center"/>
    </xf>
    <xf numFmtId="0" fontId="10" fillId="0" borderId="12" xfId="0" applyFont="1" applyFill="1" applyBorder="1"/>
    <xf numFmtId="0" fontId="10" fillId="7" borderId="1" xfId="0" applyFont="1" applyFill="1" applyBorder="1" applyAlignment="1" applyProtection="1">
      <alignment horizontal="center" vertical="center"/>
      <protection locked="0"/>
    </xf>
    <xf numFmtId="0" fontId="20" fillId="3" borderId="25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6" borderId="31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/>
    </xf>
    <xf numFmtId="165" fontId="0" fillId="6" borderId="33" xfId="5" applyNumberFormat="1" applyFont="1" applyFill="1" applyBorder="1" applyAlignment="1">
      <alignment horizontal="center"/>
    </xf>
    <xf numFmtId="165" fontId="0" fillId="6" borderId="7" xfId="5" applyNumberFormat="1" applyFont="1" applyFill="1" applyBorder="1" applyAlignment="1">
      <alignment horizontal="center"/>
    </xf>
    <xf numFmtId="165" fontId="0" fillId="6" borderId="17" xfId="5" applyNumberFormat="1" applyFont="1" applyFill="1" applyBorder="1" applyAlignment="1">
      <alignment horizontal="center"/>
    </xf>
    <xf numFmtId="165" fontId="0" fillId="6" borderId="19" xfId="5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textRotation="90" wrapText="1"/>
    </xf>
    <xf numFmtId="0" fontId="7" fillId="2" borderId="13" xfId="3" applyFont="1" applyFill="1" applyBorder="1" applyAlignment="1">
      <alignment horizontal="center" vertical="center" textRotation="90" wrapText="1"/>
    </xf>
    <xf numFmtId="0" fontId="7" fillId="2" borderId="4" xfId="3" applyFont="1" applyFill="1" applyBorder="1" applyAlignment="1">
      <alignment horizontal="center" vertical="center" textRotation="90" wrapText="1"/>
    </xf>
    <xf numFmtId="0" fontId="4" fillId="2" borderId="0" xfId="0" applyFont="1" applyFill="1" applyAlignment="1">
      <alignment horizontal="left" vertical="center"/>
    </xf>
    <xf numFmtId="0" fontId="19" fillId="2" borderId="5" xfId="0" applyFont="1" applyFill="1" applyBorder="1" applyAlignment="1" applyProtection="1">
      <alignment horizontal="center"/>
      <protection locked="0"/>
    </xf>
    <xf numFmtId="0" fontId="0" fillId="2" borderId="3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7" fillId="6" borderId="18" xfId="0" applyFont="1" applyFill="1" applyBorder="1" applyAlignment="1">
      <alignment horizontal="center" wrapText="1"/>
    </xf>
    <xf numFmtId="0" fontId="7" fillId="6" borderId="19" xfId="0" applyFont="1" applyFill="1" applyBorder="1" applyAlignment="1">
      <alignment horizontal="center" wrapText="1"/>
    </xf>
    <xf numFmtId="0" fontId="0" fillId="2" borderId="5" xfId="0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7" fillId="2" borderId="9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2" borderId="13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15" fillId="3" borderId="23" xfId="3" applyFont="1" applyFill="1" applyBorder="1" applyAlignment="1">
      <alignment horizontal="center" vertical="center"/>
    </xf>
    <xf numFmtId="0" fontId="15" fillId="3" borderId="24" xfId="3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5" borderId="25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2" borderId="41" xfId="0" applyFill="1" applyBorder="1" applyAlignment="1">
      <alignment horizontal="center" vertical="center"/>
    </xf>
  </cellXfs>
  <cellStyles count="6">
    <cellStyle name="Millares" xfId="5" builtinId="3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3" xfId="2" xr:uid="{00000000-0005-0000-0000-000005000000}"/>
  </cellStyles>
  <dxfs count="0"/>
  <tableStyles count="0" defaultTableStyle="TableStyleMedium2" defaultPivotStyle="PivotStyleLight16"/>
  <colors>
    <mruColors>
      <color rgb="FFE3EFF9"/>
      <color rgb="FFD1F65C"/>
      <color rgb="FFC4F3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ick Rodriguez De Gracia" id="{CF0E0D91-D64B-45BD-A2EB-EB0CFEDCE70F}" userId="Erick Rodriguez De Gracia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10"/>
  <sheetViews>
    <sheetView tabSelected="1" zoomScaleNormal="100" workbookViewId="0">
      <selection activeCell="A9" sqref="A9:W11"/>
    </sheetView>
  </sheetViews>
  <sheetFormatPr baseColWidth="10" defaultColWidth="11.42578125" defaultRowHeight="12.75" x14ac:dyDescent="0.2"/>
  <cols>
    <col min="1" max="1" width="5.7109375" style="8" customWidth="1"/>
    <col min="2" max="2" width="14.7109375" customWidth="1"/>
    <col min="3" max="3" width="22.7109375" customWidth="1"/>
    <col min="4" max="4" width="13.7109375" customWidth="1"/>
    <col min="5" max="5" width="5.7109375" customWidth="1"/>
    <col min="6" max="6" width="10.7109375" customWidth="1"/>
    <col min="7" max="7" width="5.7109375" style="8" customWidth="1"/>
    <col min="8" max="8" width="13.140625" customWidth="1"/>
    <col min="9" max="18" width="4.7109375" customWidth="1"/>
    <col min="19" max="19" width="15.5703125" customWidth="1"/>
    <col min="20" max="20" width="6.7109375" customWidth="1"/>
    <col min="21" max="21" width="13.7109375" customWidth="1"/>
    <col min="22" max="23" width="5.7109375" customWidth="1"/>
    <col min="24" max="26" width="10.7109375" customWidth="1"/>
    <col min="27" max="27" width="7.28515625" customWidth="1"/>
    <col min="28" max="28" width="54.140625" customWidth="1"/>
    <col min="30" max="31" width="19.28515625" customWidth="1"/>
    <col min="32" max="32" width="2" style="24" customWidth="1"/>
    <col min="33" max="33" width="19.5703125" customWidth="1"/>
    <col min="34" max="34" width="8.140625" style="8" customWidth="1"/>
    <col min="35" max="35" width="10.5703125" style="8" customWidth="1"/>
    <col min="36" max="36" width="17" style="8" customWidth="1"/>
    <col min="37" max="37" width="13.7109375" style="8" customWidth="1"/>
    <col min="38" max="38" width="11.42578125" style="8"/>
    <col min="40" max="40" width="41.28515625" customWidth="1"/>
    <col min="41" max="41" width="6.7109375" customWidth="1"/>
    <col min="42" max="42" width="30.85546875" customWidth="1"/>
    <col min="43" max="43" width="6.7109375" customWidth="1"/>
    <col min="44" max="44" width="33.42578125" customWidth="1"/>
  </cols>
  <sheetData>
    <row r="1" spans="1:32" ht="26.25" customHeight="1" x14ac:dyDescent="0.2">
      <c r="A1" s="150" t="s">
        <v>188</v>
      </c>
      <c r="B1" s="150"/>
      <c r="C1" s="151" t="s">
        <v>0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61" t="s">
        <v>1</v>
      </c>
      <c r="U1" s="66"/>
      <c r="V1" s="152"/>
      <c r="W1" s="152"/>
      <c r="X1" s="59"/>
      <c r="Y1" s="88"/>
      <c r="AF1"/>
    </row>
    <row r="2" spans="1:32" ht="15" customHeight="1" x14ac:dyDescent="0.2">
      <c r="A2" s="150"/>
      <c r="B2" s="150"/>
      <c r="C2" s="154" t="s">
        <v>2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1"/>
      <c r="U2" s="151"/>
      <c r="V2" s="152"/>
      <c r="W2" s="152"/>
      <c r="X2" s="28"/>
      <c r="Y2" s="28"/>
      <c r="AF2"/>
    </row>
    <row r="3" spans="1:32" ht="15" customHeight="1" x14ac:dyDescent="0.2">
      <c r="A3" s="150"/>
      <c r="B3" s="150"/>
      <c r="C3" s="151" t="s">
        <v>3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5" t="s">
        <v>4</v>
      </c>
      <c r="U3" s="156"/>
      <c r="V3" s="152"/>
      <c r="W3" s="152"/>
      <c r="X3" s="29"/>
      <c r="Y3" s="29"/>
      <c r="AF3"/>
    </row>
    <row r="4" spans="1:32" ht="6" customHeight="1" x14ac:dyDescent="0.2">
      <c r="A4" s="150"/>
      <c r="B4" s="150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5"/>
      <c r="U4" s="157"/>
      <c r="V4" s="152"/>
      <c r="W4" s="152"/>
      <c r="X4" s="59"/>
      <c r="Y4" s="88"/>
      <c r="AF4"/>
    </row>
    <row r="5" spans="1:32" ht="18" customHeight="1" x14ac:dyDescent="0.2">
      <c r="A5" s="145" t="s">
        <v>5</v>
      </c>
      <c r="B5" s="145"/>
      <c r="C5" s="116"/>
      <c r="D5" s="116"/>
      <c r="E5" s="116"/>
      <c r="F5" s="116"/>
      <c r="G5" s="60"/>
      <c r="H5" s="117" t="s">
        <v>140</v>
      </c>
      <c r="I5" s="118"/>
      <c r="J5" s="68"/>
      <c r="K5" s="119" t="s">
        <v>7</v>
      </c>
      <c r="L5" s="120"/>
      <c r="M5" s="65"/>
      <c r="N5" s="119" t="s">
        <v>8</v>
      </c>
      <c r="O5" s="121"/>
      <c r="P5" s="120"/>
      <c r="Q5" s="65"/>
      <c r="R5" s="122"/>
      <c r="S5" s="122"/>
      <c r="T5" s="122"/>
      <c r="U5" s="122"/>
      <c r="V5" s="152"/>
      <c r="W5" s="152"/>
      <c r="X5" s="1"/>
      <c r="Y5" s="1"/>
      <c r="AF5"/>
    </row>
    <row r="6" spans="1:32" ht="7.5" customHeight="1" thickBot="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2"/>
      <c r="S6" s="122"/>
      <c r="T6" s="122"/>
      <c r="U6" s="122"/>
      <c r="V6" s="153"/>
      <c r="W6" s="153"/>
      <c r="X6" s="1"/>
      <c r="Y6" s="1"/>
      <c r="AF6"/>
    </row>
    <row r="7" spans="1:32" ht="18" customHeight="1" x14ac:dyDescent="0.2">
      <c r="A7" s="145" t="s">
        <v>9</v>
      </c>
      <c r="B7" s="145"/>
      <c r="C7" s="146"/>
      <c r="D7" s="146"/>
      <c r="E7" s="146"/>
      <c r="F7" s="2" t="s">
        <v>10</v>
      </c>
      <c r="G7" s="146"/>
      <c r="H7" s="146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47"/>
      <c r="T7" s="124" t="s">
        <v>185</v>
      </c>
      <c r="U7" s="125"/>
      <c r="V7" s="128">
        <f>COUNTA(V12:V162)</f>
        <v>0</v>
      </c>
      <c r="W7" s="130">
        <f>COUNTA(W12:W162)</f>
        <v>0</v>
      </c>
      <c r="X7" s="1"/>
      <c r="Y7" s="1"/>
      <c r="AF7"/>
    </row>
    <row r="8" spans="1:32" ht="7.5" customHeight="1" thickBot="1" x14ac:dyDescent="0.25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9"/>
      <c r="T8" s="126"/>
      <c r="U8" s="127"/>
      <c r="V8" s="129"/>
      <c r="W8" s="131"/>
      <c r="X8" s="1"/>
      <c r="Y8" s="1"/>
      <c r="AF8"/>
    </row>
    <row r="9" spans="1:32" ht="12" customHeight="1" x14ac:dyDescent="0.2">
      <c r="A9" s="132" t="s">
        <v>11</v>
      </c>
      <c r="B9" s="133" t="s">
        <v>189</v>
      </c>
      <c r="C9" s="133"/>
      <c r="D9" s="134" t="s">
        <v>12</v>
      </c>
      <c r="E9" s="137" t="s">
        <v>13</v>
      </c>
      <c r="F9" s="139" t="s">
        <v>14</v>
      </c>
      <c r="G9" s="142" t="s">
        <v>15</v>
      </c>
      <c r="H9" s="171" t="s">
        <v>16</v>
      </c>
      <c r="I9" s="174" t="s">
        <v>17</v>
      </c>
      <c r="J9" s="177" t="s">
        <v>18</v>
      </c>
      <c r="K9" s="178"/>
      <c r="L9" s="178"/>
      <c r="M9" s="178"/>
      <c r="N9" s="179"/>
      <c r="O9" s="186" t="s">
        <v>19</v>
      </c>
      <c r="P9" s="187"/>
      <c r="Q9" s="188"/>
      <c r="R9" s="192" t="s">
        <v>20</v>
      </c>
      <c r="S9" s="195" t="s">
        <v>21</v>
      </c>
      <c r="T9" s="196"/>
      <c r="U9" s="196"/>
      <c r="V9" s="164" t="s">
        <v>22</v>
      </c>
      <c r="W9" s="165"/>
      <c r="X9" s="26"/>
      <c r="Y9" s="30"/>
      <c r="AF9"/>
    </row>
    <row r="10" spans="1:32" ht="12.75" customHeight="1" thickBot="1" x14ac:dyDescent="0.25">
      <c r="A10" s="132"/>
      <c r="B10" s="133"/>
      <c r="C10" s="133"/>
      <c r="D10" s="135"/>
      <c r="E10" s="138"/>
      <c r="F10" s="140"/>
      <c r="G10" s="143"/>
      <c r="H10" s="172"/>
      <c r="I10" s="175"/>
      <c r="J10" s="180"/>
      <c r="K10" s="181"/>
      <c r="L10" s="181"/>
      <c r="M10" s="181"/>
      <c r="N10" s="182"/>
      <c r="O10" s="189"/>
      <c r="P10" s="190"/>
      <c r="Q10" s="191"/>
      <c r="R10" s="193"/>
      <c r="S10" s="197"/>
      <c r="T10" s="196"/>
      <c r="U10" s="196"/>
      <c r="V10" s="164"/>
      <c r="W10" s="165"/>
      <c r="X10" s="26"/>
      <c r="Y10" s="30"/>
      <c r="AF10"/>
    </row>
    <row r="11" spans="1:32" ht="60" customHeight="1" thickBot="1" x14ac:dyDescent="0.25">
      <c r="A11" s="132"/>
      <c r="B11" s="133"/>
      <c r="C11" s="133"/>
      <c r="D11" s="136"/>
      <c r="E11" s="57" t="s">
        <v>23</v>
      </c>
      <c r="F11" s="141"/>
      <c r="G11" s="144"/>
      <c r="H11" s="173"/>
      <c r="I11" s="176"/>
      <c r="J11" s="183"/>
      <c r="K11" s="184"/>
      <c r="L11" s="184"/>
      <c r="M11" s="184"/>
      <c r="N11" s="185"/>
      <c r="O11" s="54" t="s">
        <v>24</v>
      </c>
      <c r="P11" s="55" t="s">
        <v>25</v>
      </c>
      <c r="Q11" s="56" t="s">
        <v>26</v>
      </c>
      <c r="R11" s="194"/>
      <c r="S11" s="198"/>
      <c r="T11" s="199"/>
      <c r="U11" s="199"/>
      <c r="V11" s="52" t="s">
        <v>27</v>
      </c>
      <c r="W11" s="53" t="s">
        <v>28</v>
      </c>
      <c r="X11" s="30"/>
      <c r="Y11" s="30"/>
      <c r="AA11" s="114" t="s">
        <v>29</v>
      </c>
      <c r="AB11" s="115"/>
      <c r="AC11" s="90" t="s">
        <v>193</v>
      </c>
      <c r="AF11"/>
    </row>
    <row r="12" spans="1:32" ht="20.100000000000001" customHeight="1" thickBot="1" x14ac:dyDescent="0.25">
      <c r="A12" s="3" t="str">
        <f>IF(B12="","",1)</f>
        <v/>
      </c>
      <c r="B12" s="166"/>
      <c r="C12" s="166"/>
      <c r="D12" s="67"/>
      <c r="E12" s="68"/>
      <c r="F12" s="69"/>
      <c r="G12" s="70" t="str">
        <f t="shared" ref="G12:G75" ca="1" si="0">IF(F12="","",INT(((TODAY()-F12))/365.23))</f>
        <v/>
      </c>
      <c r="H12" s="84"/>
      <c r="I12" s="68"/>
      <c r="J12" s="68"/>
      <c r="K12" s="68"/>
      <c r="L12" s="68"/>
      <c r="M12" s="68"/>
      <c r="N12" s="68"/>
      <c r="O12" s="77">
        <f>P12+Q12</f>
        <v>0</v>
      </c>
      <c r="P12" s="82"/>
      <c r="Q12" s="83"/>
      <c r="R12" s="68"/>
      <c r="S12" s="161"/>
      <c r="T12" s="162"/>
      <c r="U12" s="163"/>
      <c r="V12" s="76"/>
      <c r="W12" s="71"/>
      <c r="X12" s="60"/>
      <c r="Y12" s="89"/>
      <c r="AA12" s="91" t="s">
        <v>30</v>
      </c>
      <c r="AB12" s="92" t="s">
        <v>143</v>
      </c>
      <c r="AC12" s="113">
        <f>COUNTIF($J$12:$N$161,AA12)</f>
        <v>0</v>
      </c>
      <c r="AF12"/>
    </row>
    <row r="13" spans="1:32" ht="20.100000000000001" customHeight="1" thickBot="1" x14ac:dyDescent="0.25">
      <c r="A13" s="3" t="str">
        <f>IF(B13="","",A12+1)</f>
        <v/>
      </c>
      <c r="B13" s="167"/>
      <c r="C13" s="168"/>
      <c r="D13" s="68"/>
      <c r="E13" s="68"/>
      <c r="F13" s="69"/>
      <c r="G13" s="70" t="str">
        <f t="shared" ca="1" si="0"/>
        <v/>
      </c>
      <c r="H13" s="84"/>
      <c r="I13" s="68"/>
      <c r="J13" s="68"/>
      <c r="K13" s="68"/>
      <c r="L13" s="68"/>
      <c r="M13" s="68"/>
      <c r="N13" s="68"/>
      <c r="O13" s="77">
        <f t="shared" ref="O13:O76" si="1">P13+Q13</f>
        <v>0</v>
      </c>
      <c r="P13" s="83"/>
      <c r="Q13" s="83"/>
      <c r="R13" s="68"/>
      <c r="S13" s="167"/>
      <c r="T13" s="169"/>
      <c r="U13" s="170"/>
      <c r="V13" s="81"/>
      <c r="W13" s="72"/>
      <c r="X13" s="60"/>
      <c r="Y13" s="89"/>
      <c r="AA13" s="91" t="s">
        <v>31</v>
      </c>
      <c r="AB13" s="93" t="s">
        <v>144</v>
      </c>
      <c r="AC13" s="113">
        <f t="shared" ref="AC13:AC37" si="2">COUNTIF($J$12:$N$161,AA13)</f>
        <v>0</v>
      </c>
      <c r="AF13"/>
    </row>
    <row r="14" spans="1:32" ht="20.100000000000001" customHeight="1" thickBot="1" x14ac:dyDescent="0.25">
      <c r="A14" s="3" t="str">
        <f t="shared" ref="A14:A77" si="3">IF(B14="","",A13+1)</f>
        <v/>
      </c>
      <c r="B14" s="167"/>
      <c r="C14" s="168"/>
      <c r="D14" s="68"/>
      <c r="E14" s="68"/>
      <c r="F14" s="69"/>
      <c r="G14" s="70" t="str">
        <f t="shared" ca="1" si="0"/>
        <v/>
      </c>
      <c r="H14" s="84"/>
      <c r="I14" s="68"/>
      <c r="J14" s="68"/>
      <c r="K14" s="68"/>
      <c r="L14" s="68"/>
      <c r="M14" s="68"/>
      <c r="N14" s="68"/>
      <c r="O14" s="77">
        <f t="shared" si="1"/>
        <v>0</v>
      </c>
      <c r="P14" s="83"/>
      <c r="Q14" s="83"/>
      <c r="R14" s="68"/>
      <c r="S14" s="161"/>
      <c r="T14" s="162"/>
      <c r="U14" s="163"/>
      <c r="V14" s="72"/>
      <c r="W14" s="81"/>
      <c r="X14" s="60"/>
      <c r="Y14" s="89"/>
      <c r="AA14" s="91" t="s">
        <v>32</v>
      </c>
      <c r="AB14" s="93" t="s">
        <v>145</v>
      </c>
      <c r="AC14" s="113">
        <f t="shared" si="2"/>
        <v>0</v>
      </c>
      <c r="AF14"/>
    </row>
    <row r="15" spans="1:32" ht="20.100000000000001" customHeight="1" thickBot="1" x14ac:dyDescent="0.25">
      <c r="A15" s="3" t="str">
        <f t="shared" si="3"/>
        <v/>
      </c>
      <c r="B15" s="159"/>
      <c r="C15" s="160"/>
      <c r="D15" s="68"/>
      <c r="E15" s="68"/>
      <c r="F15" s="69"/>
      <c r="G15" s="70" t="str">
        <f t="shared" ca="1" si="0"/>
        <v/>
      </c>
      <c r="H15" s="84"/>
      <c r="I15" s="68"/>
      <c r="J15" s="68"/>
      <c r="K15" s="68"/>
      <c r="L15" s="68"/>
      <c r="M15" s="68"/>
      <c r="N15" s="68"/>
      <c r="O15" s="77">
        <f t="shared" si="1"/>
        <v>0</v>
      </c>
      <c r="P15" s="83"/>
      <c r="Q15" s="83"/>
      <c r="R15" s="68"/>
      <c r="S15" s="161"/>
      <c r="T15" s="162"/>
      <c r="U15" s="163"/>
      <c r="V15" s="72"/>
      <c r="W15" s="72"/>
      <c r="X15" s="60"/>
      <c r="Y15" s="89"/>
      <c r="AA15" s="91" t="s">
        <v>33</v>
      </c>
      <c r="AB15" s="93" t="s">
        <v>146</v>
      </c>
      <c r="AC15" s="113">
        <f t="shared" si="2"/>
        <v>0</v>
      </c>
      <c r="AF15"/>
    </row>
    <row r="16" spans="1:32" ht="20.100000000000001" customHeight="1" thickBot="1" x14ac:dyDescent="0.25">
      <c r="A16" s="3" t="str">
        <f t="shared" si="3"/>
        <v/>
      </c>
      <c r="B16" s="159"/>
      <c r="C16" s="160"/>
      <c r="D16" s="68"/>
      <c r="E16" s="68"/>
      <c r="F16" s="69"/>
      <c r="G16" s="70" t="str">
        <f t="shared" ca="1" si="0"/>
        <v/>
      </c>
      <c r="H16" s="84"/>
      <c r="I16" s="68"/>
      <c r="J16" s="68"/>
      <c r="K16" s="68"/>
      <c r="L16" s="68"/>
      <c r="M16" s="68"/>
      <c r="N16" s="68"/>
      <c r="O16" s="77">
        <f t="shared" si="1"/>
        <v>0</v>
      </c>
      <c r="P16" s="83"/>
      <c r="Q16" s="83"/>
      <c r="R16" s="68"/>
      <c r="S16" s="161"/>
      <c r="T16" s="162"/>
      <c r="U16" s="163"/>
      <c r="V16" s="72"/>
      <c r="W16" s="72"/>
      <c r="X16" s="60"/>
      <c r="Y16" s="89"/>
      <c r="AA16" s="91" t="s">
        <v>34</v>
      </c>
      <c r="AB16" s="93" t="s">
        <v>147</v>
      </c>
      <c r="AC16" s="113">
        <f t="shared" si="2"/>
        <v>0</v>
      </c>
      <c r="AF16"/>
    </row>
    <row r="17" spans="1:32" ht="20.100000000000001" customHeight="1" thickBot="1" x14ac:dyDescent="0.25">
      <c r="A17" s="3" t="str">
        <f t="shared" si="3"/>
        <v/>
      </c>
      <c r="B17" s="159"/>
      <c r="C17" s="160"/>
      <c r="D17" s="68"/>
      <c r="E17" s="68"/>
      <c r="F17" s="69"/>
      <c r="G17" s="70" t="str">
        <f t="shared" ca="1" si="0"/>
        <v/>
      </c>
      <c r="H17" s="84"/>
      <c r="I17" s="68"/>
      <c r="J17" s="68"/>
      <c r="K17" s="68"/>
      <c r="L17" s="68"/>
      <c r="M17" s="68"/>
      <c r="N17" s="68"/>
      <c r="O17" s="77">
        <f t="shared" si="1"/>
        <v>0</v>
      </c>
      <c r="P17" s="83"/>
      <c r="Q17" s="83"/>
      <c r="R17" s="68"/>
      <c r="S17" s="161"/>
      <c r="T17" s="162"/>
      <c r="U17" s="163"/>
      <c r="V17" s="72"/>
      <c r="W17" s="72"/>
      <c r="X17" s="60"/>
      <c r="Y17" s="89"/>
      <c r="AA17" s="91" t="s">
        <v>35</v>
      </c>
      <c r="AB17" s="93" t="s">
        <v>148</v>
      </c>
      <c r="AC17" s="113">
        <f t="shared" si="2"/>
        <v>0</v>
      </c>
      <c r="AF17"/>
    </row>
    <row r="18" spans="1:32" ht="20.100000000000001" customHeight="1" thickBot="1" x14ac:dyDescent="0.25">
      <c r="A18" s="3" t="str">
        <f t="shared" si="3"/>
        <v/>
      </c>
      <c r="B18" s="159"/>
      <c r="C18" s="160"/>
      <c r="D18" s="68"/>
      <c r="E18" s="68"/>
      <c r="F18" s="69"/>
      <c r="G18" s="70" t="str">
        <f t="shared" ca="1" si="0"/>
        <v/>
      </c>
      <c r="H18" s="84"/>
      <c r="I18" s="68"/>
      <c r="J18" s="68"/>
      <c r="K18" s="68"/>
      <c r="L18" s="68"/>
      <c r="M18" s="68"/>
      <c r="N18" s="68"/>
      <c r="O18" s="77">
        <f t="shared" si="1"/>
        <v>0</v>
      </c>
      <c r="P18" s="83"/>
      <c r="Q18" s="83"/>
      <c r="R18" s="68"/>
      <c r="S18" s="161"/>
      <c r="T18" s="162"/>
      <c r="U18" s="163"/>
      <c r="V18" s="72"/>
      <c r="W18" s="72"/>
      <c r="X18" s="60"/>
      <c r="Y18" s="89"/>
      <c r="AA18" s="91" t="s">
        <v>36</v>
      </c>
      <c r="AB18" s="93" t="s">
        <v>149</v>
      </c>
      <c r="AC18" s="113">
        <f t="shared" si="2"/>
        <v>0</v>
      </c>
      <c r="AF18"/>
    </row>
    <row r="19" spans="1:32" ht="20.100000000000001" customHeight="1" thickBot="1" x14ac:dyDescent="0.25">
      <c r="A19" s="3" t="str">
        <f t="shared" si="3"/>
        <v/>
      </c>
      <c r="B19" s="159"/>
      <c r="C19" s="160"/>
      <c r="D19" s="68"/>
      <c r="E19" s="68"/>
      <c r="F19" s="69"/>
      <c r="G19" s="70" t="str">
        <f t="shared" ca="1" si="0"/>
        <v/>
      </c>
      <c r="H19" s="84"/>
      <c r="I19" s="68"/>
      <c r="J19" s="68"/>
      <c r="K19" s="68"/>
      <c r="L19" s="68"/>
      <c r="M19" s="68"/>
      <c r="N19" s="68"/>
      <c r="O19" s="77">
        <f t="shared" si="1"/>
        <v>0</v>
      </c>
      <c r="P19" s="83"/>
      <c r="Q19" s="83"/>
      <c r="R19" s="68"/>
      <c r="S19" s="161"/>
      <c r="T19" s="162"/>
      <c r="U19" s="163"/>
      <c r="V19" s="72"/>
      <c r="W19" s="72"/>
      <c r="X19" s="60"/>
      <c r="Y19" s="89"/>
      <c r="AA19" s="91" t="s">
        <v>37</v>
      </c>
      <c r="AB19" s="93" t="s">
        <v>100</v>
      </c>
      <c r="AC19" s="113">
        <f t="shared" si="2"/>
        <v>0</v>
      </c>
      <c r="AF19"/>
    </row>
    <row r="20" spans="1:32" ht="20.100000000000001" customHeight="1" thickBot="1" x14ac:dyDescent="0.25">
      <c r="A20" s="3" t="str">
        <f t="shared" si="3"/>
        <v/>
      </c>
      <c r="B20" s="159"/>
      <c r="C20" s="160"/>
      <c r="D20" s="68"/>
      <c r="E20" s="68"/>
      <c r="F20" s="69"/>
      <c r="G20" s="70" t="str">
        <f t="shared" ca="1" si="0"/>
        <v/>
      </c>
      <c r="H20" s="84"/>
      <c r="I20" s="68"/>
      <c r="J20" s="68"/>
      <c r="K20" s="68"/>
      <c r="L20" s="68"/>
      <c r="M20" s="68"/>
      <c r="N20" s="68"/>
      <c r="O20" s="77">
        <f t="shared" si="1"/>
        <v>0</v>
      </c>
      <c r="P20" s="83"/>
      <c r="Q20" s="83"/>
      <c r="R20" s="68"/>
      <c r="S20" s="161"/>
      <c r="T20" s="162"/>
      <c r="U20" s="163"/>
      <c r="V20" s="72"/>
      <c r="W20" s="72"/>
      <c r="X20" s="60"/>
      <c r="Y20" s="89"/>
      <c r="AA20" s="91" t="s">
        <v>38</v>
      </c>
      <c r="AB20" s="93" t="s">
        <v>150</v>
      </c>
      <c r="AC20" s="113">
        <f t="shared" si="2"/>
        <v>0</v>
      </c>
      <c r="AF20"/>
    </row>
    <row r="21" spans="1:32" ht="20.100000000000001" customHeight="1" thickBot="1" x14ac:dyDescent="0.25">
      <c r="A21" s="3" t="str">
        <f t="shared" si="3"/>
        <v/>
      </c>
      <c r="B21" s="159"/>
      <c r="C21" s="160"/>
      <c r="D21" s="68"/>
      <c r="E21" s="68"/>
      <c r="F21" s="69"/>
      <c r="G21" s="70" t="str">
        <f t="shared" ca="1" si="0"/>
        <v/>
      </c>
      <c r="H21" s="84"/>
      <c r="I21" s="68"/>
      <c r="J21" s="68"/>
      <c r="K21" s="68"/>
      <c r="L21" s="68"/>
      <c r="M21" s="68"/>
      <c r="N21" s="68"/>
      <c r="O21" s="77">
        <f t="shared" si="1"/>
        <v>0</v>
      </c>
      <c r="P21" s="83"/>
      <c r="Q21" s="83"/>
      <c r="R21" s="68"/>
      <c r="S21" s="161"/>
      <c r="T21" s="162"/>
      <c r="U21" s="163"/>
      <c r="V21" s="72"/>
      <c r="W21" s="72"/>
      <c r="X21" s="60"/>
      <c r="Y21" s="89"/>
      <c r="AA21" s="91" t="s">
        <v>39</v>
      </c>
      <c r="AB21" s="92" t="s">
        <v>107</v>
      </c>
      <c r="AC21" s="113">
        <f t="shared" si="2"/>
        <v>0</v>
      </c>
      <c r="AF21"/>
    </row>
    <row r="22" spans="1:32" ht="20.100000000000001" customHeight="1" thickBot="1" x14ac:dyDescent="0.25">
      <c r="A22" s="3" t="str">
        <f t="shared" si="3"/>
        <v/>
      </c>
      <c r="B22" s="159"/>
      <c r="C22" s="160"/>
      <c r="D22" s="68"/>
      <c r="E22" s="68"/>
      <c r="F22" s="69"/>
      <c r="G22" s="70" t="str">
        <f t="shared" ca="1" si="0"/>
        <v/>
      </c>
      <c r="H22" s="84"/>
      <c r="I22" s="68"/>
      <c r="J22" s="68"/>
      <c r="K22" s="68"/>
      <c r="L22" s="68"/>
      <c r="M22" s="68"/>
      <c r="N22" s="68"/>
      <c r="O22" s="77">
        <f t="shared" si="1"/>
        <v>0</v>
      </c>
      <c r="P22" s="83"/>
      <c r="Q22" s="83"/>
      <c r="R22" s="68"/>
      <c r="S22" s="161"/>
      <c r="T22" s="162"/>
      <c r="U22" s="163"/>
      <c r="V22" s="72"/>
      <c r="W22" s="72"/>
      <c r="X22" s="60"/>
      <c r="Y22" s="89"/>
      <c r="AA22" s="91" t="s">
        <v>40</v>
      </c>
      <c r="AB22" s="93" t="s">
        <v>151</v>
      </c>
      <c r="AC22" s="113">
        <f t="shared" si="2"/>
        <v>0</v>
      </c>
      <c r="AF22"/>
    </row>
    <row r="23" spans="1:32" ht="20.100000000000001" customHeight="1" thickBot="1" x14ac:dyDescent="0.25">
      <c r="A23" s="3" t="str">
        <f t="shared" si="3"/>
        <v/>
      </c>
      <c r="B23" s="159"/>
      <c r="C23" s="160"/>
      <c r="D23" s="68"/>
      <c r="E23" s="68"/>
      <c r="F23" s="69"/>
      <c r="G23" s="70" t="str">
        <f t="shared" ca="1" si="0"/>
        <v/>
      </c>
      <c r="H23" s="84"/>
      <c r="I23" s="68"/>
      <c r="J23" s="68"/>
      <c r="K23" s="68"/>
      <c r="L23" s="68"/>
      <c r="M23" s="68"/>
      <c r="N23" s="68"/>
      <c r="O23" s="77">
        <f t="shared" si="1"/>
        <v>0</v>
      </c>
      <c r="P23" s="83"/>
      <c r="Q23" s="83"/>
      <c r="R23" s="68"/>
      <c r="S23" s="161"/>
      <c r="T23" s="162"/>
      <c r="U23" s="163"/>
      <c r="V23" s="72"/>
      <c r="W23" s="72"/>
      <c r="X23" s="60"/>
      <c r="Y23" s="89"/>
      <c r="AA23" s="91" t="s">
        <v>41</v>
      </c>
      <c r="AB23" s="95" t="s">
        <v>152</v>
      </c>
      <c r="AC23" s="113">
        <f t="shared" si="2"/>
        <v>0</v>
      </c>
      <c r="AF23"/>
    </row>
    <row r="24" spans="1:32" ht="20.100000000000001" customHeight="1" thickBot="1" x14ac:dyDescent="0.25">
      <c r="A24" s="3" t="str">
        <f t="shared" si="3"/>
        <v/>
      </c>
      <c r="B24" s="159"/>
      <c r="C24" s="160"/>
      <c r="D24" s="68"/>
      <c r="E24" s="68"/>
      <c r="F24" s="69"/>
      <c r="G24" s="70" t="str">
        <f t="shared" ca="1" si="0"/>
        <v/>
      </c>
      <c r="H24" s="84"/>
      <c r="I24" s="68"/>
      <c r="J24" s="68"/>
      <c r="K24" s="68"/>
      <c r="L24" s="68"/>
      <c r="M24" s="68"/>
      <c r="N24" s="68"/>
      <c r="O24" s="77">
        <f t="shared" si="1"/>
        <v>0</v>
      </c>
      <c r="P24" s="83"/>
      <c r="Q24" s="83"/>
      <c r="R24" s="68"/>
      <c r="S24" s="161"/>
      <c r="T24" s="162"/>
      <c r="U24" s="163"/>
      <c r="V24" s="72"/>
      <c r="W24" s="72"/>
      <c r="X24" s="60"/>
      <c r="Y24" s="89"/>
      <c r="AA24" s="91" t="s">
        <v>42</v>
      </c>
      <c r="AB24" s="93" t="s">
        <v>153</v>
      </c>
      <c r="AC24" s="113">
        <f t="shared" si="2"/>
        <v>0</v>
      </c>
      <c r="AF24"/>
    </row>
    <row r="25" spans="1:32" ht="20.100000000000001" customHeight="1" thickBot="1" x14ac:dyDescent="0.25">
      <c r="A25" s="3" t="str">
        <f t="shared" si="3"/>
        <v/>
      </c>
      <c r="B25" s="159"/>
      <c r="C25" s="160"/>
      <c r="D25" s="68"/>
      <c r="E25" s="68"/>
      <c r="F25" s="69"/>
      <c r="G25" s="70" t="str">
        <f t="shared" ca="1" si="0"/>
        <v/>
      </c>
      <c r="H25" s="84"/>
      <c r="I25" s="68"/>
      <c r="J25" s="68"/>
      <c r="K25" s="68"/>
      <c r="L25" s="68"/>
      <c r="M25" s="68"/>
      <c r="N25" s="68"/>
      <c r="O25" s="77">
        <f t="shared" si="1"/>
        <v>0</v>
      </c>
      <c r="P25" s="83"/>
      <c r="Q25" s="83"/>
      <c r="R25" s="68"/>
      <c r="S25" s="161"/>
      <c r="T25" s="162"/>
      <c r="U25" s="163"/>
      <c r="V25" s="72"/>
      <c r="W25" s="72"/>
      <c r="X25" s="60"/>
      <c r="Y25" s="89"/>
      <c r="AA25" s="91" t="s">
        <v>43</v>
      </c>
      <c r="AB25" s="92" t="s">
        <v>154</v>
      </c>
      <c r="AC25" s="113">
        <f t="shared" si="2"/>
        <v>0</v>
      </c>
      <c r="AF25"/>
    </row>
    <row r="26" spans="1:32" ht="20.100000000000001" customHeight="1" thickBot="1" x14ac:dyDescent="0.25">
      <c r="A26" s="3" t="str">
        <f t="shared" si="3"/>
        <v/>
      </c>
      <c r="B26" s="159"/>
      <c r="C26" s="160"/>
      <c r="D26" s="68"/>
      <c r="E26" s="68"/>
      <c r="F26" s="69"/>
      <c r="G26" s="70" t="str">
        <f t="shared" ca="1" si="0"/>
        <v/>
      </c>
      <c r="H26" s="84"/>
      <c r="I26" s="68"/>
      <c r="J26" s="68"/>
      <c r="K26" s="68"/>
      <c r="L26" s="68"/>
      <c r="M26" s="68"/>
      <c r="N26" s="68"/>
      <c r="O26" s="77">
        <f t="shared" si="1"/>
        <v>0</v>
      </c>
      <c r="P26" s="83"/>
      <c r="Q26" s="83"/>
      <c r="R26" s="68"/>
      <c r="S26" s="161"/>
      <c r="T26" s="162"/>
      <c r="U26" s="163"/>
      <c r="V26" s="72"/>
      <c r="W26" s="72"/>
      <c r="X26" s="60"/>
      <c r="Y26" s="89"/>
      <c r="AA26" s="91" t="s">
        <v>44</v>
      </c>
      <c r="AB26" s="93" t="s">
        <v>155</v>
      </c>
      <c r="AC26" s="113">
        <f t="shared" si="2"/>
        <v>0</v>
      </c>
      <c r="AF26"/>
    </row>
    <row r="27" spans="1:32" ht="20.100000000000001" customHeight="1" thickBot="1" x14ac:dyDescent="0.25">
      <c r="A27" s="3" t="str">
        <f t="shared" si="3"/>
        <v/>
      </c>
      <c r="B27" s="159"/>
      <c r="C27" s="160"/>
      <c r="D27" s="68"/>
      <c r="E27" s="68"/>
      <c r="F27" s="69"/>
      <c r="G27" s="70" t="str">
        <f t="shared" ca="1" si="0"/>
        <v/>
      </c>
      <c r="H27" s="84"/>
      <c r="I27" s="68"/>
      <c r="J27" s="68"/>
      <c r="K27" s="68"/>
      <c r="L27" s="68"/>
      <c r="M27" s="68"/>
      <c r="N27" s="68"/>
      <c r="O27" s="77">
        <f t="shared" si="1"/>
        <v>0</v>
      </c>
      <c r="P27" s="83"/>
      <c r="Q27" s="83"/>
      <c r="R27" s="68"/>
      <c r="S27" s="161"/>
      <c r="T27" s="162"/>
      <c r="U27" s="163"/>
      <c r="V27" s="72"/>
      <c r="W27" s="72"/>
      <c r="X27" s="60"/>
      <c r="Y27" s="89"/>
      <c r="AA27" s="91" t="s">
        <v>45</v>
      </c>
      <c r="AB27" s="93" t="s">
        <v>120</v>
      </c>
      <c r="AC27" s="113">
        <f t="shared" si="2"/>
        <v>0</v>
      </c>
      <c r="AF27"/>
    </row>
    <row r="28" spans="1:32" ht="20.100000000000001" customHeight="1" thickBot="1" x14ac:dyDescent="0.25">
      <c r="A28" s="3" t="str">
        <f t="shared" si="3"/>
        <v/>
      </c>
      <c r="B28" s="159"/>
      <c r="C28" s="160"/>
      <c r="D28" s="68"/>
      <c r="E28" s="68"/>
      <c r="F28" s="69"/>
      <c r="G28" s="70" t="str">
        <f t="shared" ca="1" si="0"/>
        <v/>
      </c>
      <c r="H28" s="84"/>
      <c r="I28" s="68"/>
      <c r="J28" s="68"/>
      <c r="K28" s="68"/>
      <c r="L28" s="68"/>
      <c r="M28" s="68"/>
      <c r="N28" s="68"/>
      <c r="O28" s="77">
        <f t="shared" si="1"/>
        <v>0</v>
      </c>
      <c r="P28" s="83"/>
      <c r="Q28" s="83"/>
      <c r="R28" s="68"/>
      <c r="S28" s="161"/>
      <c r="T28" s="162"/>
      <c r="U28" s="163"/>
      <c r="V28" s="72"/>
      <c r="W28" s="72"/>
      <c r="X28" s="60"/>
      <c r="Y28" s="89"/>
      <c r="AA28" s="91" t="s">
        <v>46</v>
      </c>
      <c r="AB28" s="93" t="s">
        <v>156</v>
      </c>
      <c r="AC28" s="113">
        <f t="shared" si="2"/>
        <v>0</v>
      </c>
      <c r="AF28"/>
    </row>
    <row r="29" spans="1:32" ht="20.100000000000001" customHeight="1" thickBot="1" x14ac:dyDescent="0.25">
      <c r="A29" s="3" t="str">
        <f t="shared" si="3"/>
        <v/>
      </c>
      <c r="B29" s="159"/>
      <c r="C29" s="160"/>
      <c r="D29" s="68"/>
      <c r="E29" s="68"/>
      <c r="F29" s="69"/>
      <c r="G29" s="70" t="str">
        <f t="shared" ca="1" si="0"/>
        <v/>
      </c>
      <c r="H29" s="84"/>
      <c r="I29" s="68"/>
      <c r="J29" s="68"/>
      <c r="K29" s="68"/>
      <c r="L29" s="68"/>
      <c r="M29" s="68"/>
      <c r="N29" s="68"/>
      <c r="O29" s="77">
        <f t="shared" si="1"/>
        <v>0</v>
      </c>
      <c r="P29" s="83"/>
      <c r="Q29" s="83"/>
      <c r="R29" s="68"/>
      <c r="S29" s="161"/>
      <c r="T29" s="162"/>
      <c r="U29" s="163"/>
      <c r="V29" s="72"/>
      <c r="W29" s="72"/>
      <c r="X29" s="60"/>
      <c r="Y29" s="89"/>
      <c r="AA29" s="91" t="s">
        <v>47</v>
      </c>
      <c r="AB29" s="92" t="s">
        <v>157</v>
      </c>
      <c r="AC29" s="113">
        <f t="shared" si="2"/>
        <v>0</v>
      </c>
      <c r="AF29"/>
    </row>
    <row r="30" spans="1:32" ht="20.100000000000001" customHeight="1" thickBot="1" x14ac:dyDescent="0.25">
      <c r="A30" s="3" t="str">
        <f t="shared" si="3"/>
        <v/>
      </c>
      <c r="B30" s="159"/>
      <c r="C30" s="160"/>
      <c r="D30" s="68"/>
      <c r="E30" s="68"/>
      <c r="F30" s="69"/>
      <c r="G30" s="70" t="str">
        <f t="shared" ca="1" si="0"/>
        <v/>
      </c>
      <c r="H30" s="84"/>
      <c r="I30" s="68"/>
      <c r="J30" s="68"/>
      <c r="K30" s="68"/>
      <c r="L30" s="68"/>
      <c r="M30" s="68"/>
      <c r="N30" s="68"/>
      <c r="O30" s="77">
        <f t="shared" si="1"/>
        <v>0</v>
      </c>
      <c r="P30" s="83"/>
      <c r="Q30" s="83"/>
      <c r="R30" s="68"/>
      <c r="S30" s="161"/>
      <c r="T30" s="162"/>
      <c r="U30" s="163"/>
      <c r="V30" s="72"/>
      <c r="W30" s="72"/>
      <c r="X30" s="60"/>
      <c r="Y30" s="89"/>
      <c r="AA30" s="91" t="s">
        <v>48</v>
      </c>
      <c r="AB30" s="93" t="s">
        <v>158</v>
      </c>
      <c r="AC30" s="113">
        <f t="shared" si="2"/>
        <v>0</v>
      </c>
      <c r="AF30"/>
    </row>
    <row r="31" spans="1:32" ht="20.100000000000001" customHeight="1" thickBot="1" x14ac:dyDescent="0.25">
      <c r="A31" s="3" t="str">
        <f t="shared" si="3"/>
        <v/>
      </c>
      <c r="B31" s="159"/>
      <c r="C31" s="160"/>
      <c r="D31" s="68"/>
      <c r="E31" s="68"/>
      <c r="F31" s="69"/>
      <c r="G31" s="70" t="str">
        <f t="shared" ca="1" si="0"/>
        <v/>
      </c>
      <c r="H31" s="84"/>
      <c r="I31" s="68"/>
      <c r="J31" s="68"/>
      <c r="K31" s="68"/>
      <c r="L31" s="68"/>
      <c r="M31" s="68"/>
      <c r="N31" s="68"/>
      <c r="O31" s="77">
        <f t="shared" si="1"/>
        <v>0</v>
      </c>
      <c r="P31" s="83"/>
      <c r="Q31" s="83"/>
      <c r="R31" s="68"/>
      <c r="S31" s="161"/>
      <c r="T31" s="162"/>
      <c r="U31" s="163"/>
      <c r="V31" s="72"/>
      <c r="W31" s="72"/>
      <c r="X31" s="60"/>
      <c r="Y31" s="89"/>
      <c r="AA31" s="91" t="s">
        <v>50</v>
      </c>
      <c r="AB31" s="93" t="s">
        <v>159</v>
      </c>
      <c r="AC31" s="113">
        <f t="shared" si="2"/>
        <v>0</v>
      </c>
      <c r="AF31"/>
    </row>
    <row r="32" spans="1:32" ht="20.100000000000001" customHeight="1" thickBot="1" x14ac:dyDescent="0.25">
      <c r="A32" s="3" t="str">
        <f t="shared" si="3"/>
        <v/>
      </c>
      <c r="B32" s="159"/>
      <c r="C32" s="160"/>
      <c r="D32" s="68"/>
      <c r="E32" s="68"/>
      <c r="F32" s="69"/>
      <c r="G32" s="70" t="str">
        <f t="shared" ca="1" si="0"/>
        <v/>
      </c>
      <c r="H32" s="84"/>
      <c r="I32" s="68"/>
      <c r="J32" s="68"/>
      <c r="K32" s="68"/>
      <c r="L32" s="68"/>
      <c r="M32" s="68"/>
      <c r="N32" s="68"/>
      <c r="O32" s="77">
        <f t="shared" si="1"/>
        <v>0</v>
      </c>
      <c r="P32" s="83"/>
      <c r="Q32" s="83"/>
      <c r="R32" s="68"/>
      <c r="S32" s="161"/>
      <c r="T32" s="162"/>
      <c r="U32" s="163"/>
      <c r="V32" s="72"/>
      <c r="W32" s="72"/>
      <c r="X32" s="60"/>
      <c r="Y32" s="89"/>
      <c r="AA32" s="91" t="s">
        <v>51</v>
      </c>
      <c r="AB32" s="93" t="s">
        <v>160</v>
      </c>
      <c r="AC32" s="113">
        <f t="shared" si="2"/>
        <v>0</v>
      </c>
      <c r="AF32"/>
    </row>
    <row r="33" spans="1:32" ht="20.100000000000001" customHeight="1" thickBot="1" x14ac:dyDescent="0.25">
      <c r="A33" s="3" t="str">
        <f t="shared" si="3"/>
        <v/>
      </c>
      <c r="B33" s="159"/>
      <c r="C33" s="160"/>
      <c r="D33" s="68"/>
      <c r="E33" s="68"/>
      <c r="F33" s="69"/>
      <c r="G33" s="70" t="str">
        <f t="shared" ca="1" si="0"/>
        <v/>
      </c>
      <c r="H33" s="84"/>
      <c r="I33" s="68"/>
      <c r="J33" s="68"/>
      <c r="K33" s="68"/>
      <c r="L33" s="68"/>
      <c r="M33" s="68"/>
      <c r="N33" s="68"/>
      <c r="O33" s="77">
        <f t="shared" si="1"/>
        <v>0</v>
      </c>
      <c r="P33" s="83"/>
      <c r="Q33" s="83"/>
      <c r="R33" s="68"/>
      <c r="S33" s="161"/>
      <c r="T33" s="162"/>
      <c r="U33" s="163"/>
      <c r="V33" s="72"/>
      <c r="W33" s="72"/>
      <c r="X33" s="60"/>
      <c r="Y33" s="89"/>
      <c r="AA33" s="91" t="s">
        <v>127</v>
      </c>
      <c r="AB33" s="93" t="s">
        <v>128</v>
      </c>
      <c r="AC33" s="113">
        <f t="shared" si="2"/>
        <v>0</v>
      </c>
      <c r="AF33"/>
    </row>
    <row r="34" spans="1:32" ht="20.100000000000001" customHeight="1" thickBot="1" x14ac:dyDescent="0.25">
      <c r="A34" s="3" t="str">
        <f t="shared" si="3"/>
        <v/>
      </c>
      <c r="B34" s="159"/>
      <c r="C34" s="160"/>
      <c r="D34" s="68"/>
      <c r="E34" s="68"/>
      <c r="F34" s="69"/>
      <c r="G34" s="70" t="str">
        <f t="shared" ca="1" si="0"/>
        <v/>
      </c>
      <c r="H34" s="84"/>
      <c r="I34" s="68"/>
      <c r="J34" s="68"/>
      <c r="K34" s="68"/>
      <c r="L34" s="68"/>
      <c r="M34" s="68"/>
      <c r="N34" s="68"/>
      <c r="O34" s="77">
        <f t="shared" si="1"/>
        <v>0</v>
      </c>
      <c r="P34" s="83"/>
      <c r="Q34" s="83"/>
      <c r="R34" s="68"/>
      <c r="S34" s="161"/>
      <c r="T34" s="162"/>
      <c r="U34" s="163"/>
      <c r="V34" s="72"/>
      <c r="W34" s="72"/>
      <c r="X34" s="60"/>
      <c r="Y34" s="89"/>
      <c r="AA34" s="91" t="s">
        <v>130</v>
      </c>
      <c r="AB34" s="93" t="s">
        <v>131</v>
      </c>
      <c r="AC34" s="113">
        <f t="shared" si="2"/>
        <v>0</v>
      </c>
      <c r="AF34"/>
    </row>
    <row r="35" spans="1:32" ht="20.100000000000001" customHeight="1" thickBot="1" x14ac:dyDescent="0.25">
      <c r="A35" s="3" t="str">
        <f t="shared" si="3"/>
        <v/>
      </c>
      <c r="B35" s="159"/>
      <c r="C35" s="160"/>
      <c r="D35" s="68"/>
      <c r="E35" s="68"/>
      <c r="F35" s="69"/>
      <c r="G35" s="70" t="str">
        <f t="shared" ca="1" si="0"/>
        <v/>
      </c>
      <c r="H35" s="84"/>
      <c r="I35" s="68"/>
      <c r="J35" s="68"/>
      <c r="K35" s="68"/>
      <c r="L35" s="68"/>
      <c r="M35" s="68"/>
      <c r="N35" s="68"/>
      <c r="O35" s="77">
        <f t="shared" si="1"/>
        <v>0</v>
      </c>
      <c r="P35" s="83"/>
      <c r="Q35" s="83"/>
      <c r="R35" s="68"/>
      <c r="S35" s="161"/>
      <c r="T35" s="162"/>
      <c r="U35" s="163"/>
      <c r="V35" s="72"/>
      <c r="W35" s="72"/>
      <c r="X35" s="60"/>
      <c r="Y35" s="89"/>
      <c r="AA35" s="91" t="s">
        <v>133</v>
      </c>
      <c r="AB35" s="93" t="s">
        <v>161</v>
      </c>
      <c r="AC35" s="113">
        <f t="shared" si="2"/>
        <v>0</v>
      </c>
      <c r="AF35"/>
    </row>
    <row r="36" spans="1:32" ht="20.100000000000001" customHeight="1" thickBot="1" x14ac:dyDescent="0.25">
      <c r="A36" s="3" t="str">
        <f t="shared" si="3"/>
        <v/>
      </c>
      <c r="B36" s="159"/>
      <c r="C36" s="160"/>
      <c r="D36" s="68"/>
      <c r="E36" s="68"/>
      <c r="F36" s="69"/>
      <c r="G36" s="70" t="str">
        <f t="shared" ca="1" si="0"/>
        <v/>
      </c>
      <c r="H36" s="84"/>
      <c r="I36" s="68"/>
      <c r="J36" s="68"/>
      <c r="K36" s="68"/>
      <c r="L36" s="68"/>
      <c r="M36" s="68"/>
      <c r="N36" s="68"/>
      <c r="O36" s="77">
        <f t="shared" si="1"/>
        <v>0</v>
      </c>
      <c r="P36" s="83"/>
      <c r="Q36" s="83"/>
      <c r="R36" s="68"/>
      <c r="S36" s="161"/>
      <c r="T36" s="162"/>
      <c r="U36" s="163"/>
      <c r="V36" s="72"/>
      <c r="W36" s="72"/>
      <c r="X36" s="60"/>
      <c r="Y36" s="89"/>
      <c r="AA36" s="91" t="s">
        <v>135</v>
      </c>
      <c r="AB36" s="93" t="s">
        <v>199</v>
      </c>
      <c r="AC36" s="113">
        <f t="shared" si="2"/>
        <v>0</v>
      </c>
      <c r="AF36"/>
    </row>
    <row r="37" spans="1:32" ht="20.100000000000001" customHeight="1" x14ac:dyDescent="0.2">
      <c r="A37" s="3" t="str">
        <f t="shared" si="3"/>
        <v/>
      </c>
      <c r="B37" s="159"/>
      <c r="C37" s="160"/>
      <c r="D37" s="68"/>
      <c r="E37" s="68"/>
      <c r="F37" s="69"/>
      <c r="G37" s="70" t="str">
        <f t="shared" ca="1" si="0"/>
        <v/>
      </c>
      <c r="H37" s="84"/>
      <c r="I37" s="68"/>
      <c r="J37" s="68"/>
      <c r="K37" s="68"/>
      <c r="L37" s="68"/>
      <c r="M37" s="68"/>
      <c r="N37" s="68"/>
      <c r="O37" s="77">
        <f t="shared" si="1"/>
        <v>0</v>
      </c>
      <c r="P37" s="83"/>
      <c r="Q37" s="83"/>
      <c r="R37" s="68"/>
      <c r="S37" s="161"/>
      <c r="T37" s="162"/>
      <c r="U37" s="163"/>
      <c r="V37" s="72"/>
      <c r="W37" s="72"/>
      <c r="X37" s="60"/>
      <c r="Y37" s="89"/>
      <c r="AA37" s="91" t="s">
        <v>137</v>
      </c>
      <c r="AB37" s="93" t="s">
        <v>138</v>
      </c>
      <c r="AC37" s="113">
        <f t="shared" si="2"/>
        <v>0</v>
      </c>
      <c r="AF37"/>
    </row>
    <row r="38" spans="1:32" ht="20.100000000000001" customHeight="1" x14ac:dyDescent="0.2">
      <c r="A38" s="3" t="str">
        <f t="shared" si="3"/>
        <v/>
      </c>
      <c r="B38" s="159"/>
      <c r="C38" s="160"/>
      <c r="D38" s="68"/>
      <c r="E38" s="68"/>
      <c r="F38" s="69"/>
      <c r="G38" s="70" t="str">
        <f t="shared" ca="1" si="0"/>
        <v/>
      </c>
      <c r="H38" s="84"/>
      <c r="I38" s="68"/>
      <c r="J38" s="68"/>
      <c r="K38" s="68"/>
      <c r="L38" s="68"/>
      <c r="M38" s="68"/>
      <c r="N38" s="68"/>
      <c r="O38" s="77">
        <f t="shared" si="1"/>
        <v>0</v>
      </c>
      <c r="P38" s="83"/>
      <c r="Q38" s="83"/>
      <c r="R38" s="68"/>
      <c r="S38" s="161"/>
      <c r="T38" s="162"/>
      <c r="U38" s="163"/>
      <c r="V38" s="72"/>
      <c r="W38" s="72"/>
      <c r="X38" s="60"/>
      <c r="Y38" s="89"/>
      <c r="AF38"/>
    </row>
    <row r="39" spans="1:32" ht="20.100000000000001" customHeight="1" x14ac:dyDescent="0.2">
      <c r="A39" s="3" t="str">
        <f t="shared" si="3"/>
        <v/>
      </c>
      <c r="B39" s="159"/>
      <c r="C39" s="160"/>
      <c r="D39" s="68"/>
      <c r="E39" s="68"/>
      <c r="F39" s="69"/>
      <c r="G39" s="70" t="str">
        <f t="shared" ca="1" si="0"/>
        <v/>
      </c>
      <c r="H39" s="84"/>
      <c r="I39" s="68"/>
      <c r="J39" s="68"/>
      <c r="K39" s="68"/>
      <c r="L39" s="68"/>
      <c r="M39" s="68"/>
      <c r="N39" s="68"/>
      <c r="O39" s="77">
        <f t="shared" si="1"/>
        <v>0</v>
      </c>
      <c r="P39" s="83"/>
      <c r="Q39" s="83"/>
      <c r="R39" s="68"/>
      <c r="S39" s="161"/>
      <c r="T39" s="162"/>
      <c r="U39" s="163"/>
      <c r="V39" s="72"/>
      <c r="W39" s="72"/>
      <c r="X39" s="60"/>
      <c r="Y39" s="89"/>
      <c r="AF39"/>
    </row>
    <row r="40" spans="1:32" ht="20.100000000000001" customHeight="1" thickBot="1" x14ac:dyDescent="0.25">
      <c r="A40" s="3" t="str">
        <f t="shared" si="3"/>
        <v/>
      </c>
      <c r="B40" s="159"/>
      <c r="C40" s="160"/>
      <c r="D40" s="68"/>
      <c r="E40" s="68"/>
      <c r="F40" s="69"/>
      <c r="G40" s="70" t="str">
        <f t="shared" ca="1" si="0"/>
        <v/>
      </c>
      <c r="H40" s="84"/>
      <c r="I40" s="68"/>
      <c r="J40" s="68"/>
      <c r="K40" s="68"/>
      <c r="L40" s="68"/>
      <c r="M40" s="68"/>
      <c r="N40" s="68"/>
      <c r="O40" s="77">
        <f t="shared" si="1"/>
        <v>0</v>
      </c>
      <c r="P40" s="83"/>
      <c r="Q40" s="83"/>
      <c r="R40" s="68"/>
      <c r="S40" s="161"/>
      <c r="T40" s="162"/>
      <c r="U40" s="163"/>
      <c r="V40" s="72"/>
      <c r="W40" s="72"/>
      <c r="X40" s="60"/>
      <c r="Y40" s="89"/>
      <c r="AA40" s="96"/>
      <c r="AB40" s="97" t="s">
        <v>194</v>
      </c>
      <c r="AC40" s="94"/>
      <c r="AF40"/>
    </row>
    <row r="41" spans="1:32" ht="20.100000000000001" customHeight="1" x14ac:dyDescent="0.2">
      <c r="A41" s="3" t="str">
        <f t="shared" si="3"/>
        <v/>
      </c>
      <c r="B41" s="159"/>
      <c r="C41" s="160"/>
      <c r="D41" s="68"/>
      <c r="E41" s="68"/>
      <c r="F41" s="69"/>
      <c r="G41" s="70" t="str">
        <f t="shared" ca="1" si="0"/>
        <v/>
      </c>
      <c r="H41" s="84"/>
      <c r="I41" s="68"/>
      <c r="J41" s="68"/>
      <c r="K41" s="68"/>
      <c r="L41" s="68"/>
      <c r="M41" s="68"/>
      <c r="N41" s="68"/>
      <c r="O41" s="77">
        <f t="shared" si="1"/>
        <v>0</v>
      </c>
      <c r="P41" s="83"/>
      <c r="Q41" s="83"/>
      <c r="R41" s="68"/>
      <c r="S41" s="161"/>
      <c r="T41" s="162"/>
      <c r="U41" s="163"/>
      <c r="V41" s="72"/>
      <c r="W41" s="72"/>
      <c r="X41" s="60"/>
      <c r="Y41" s="89"/>
      <c r="AA41" s="98">
        <v>1</v>
      </c>
      <c r="AB41" s="100" t="s">
        <v>196</v>
      </c>
      <c r="AC41" s="101">
        <f t="shared" ref="AC41:AC46" si="4">COUNTIF($I$12:$I$161,AA41)</f>
        <v>0</v>
      </c>
      <c r="AF41"/>
    </row>
    <row r="42" spans="1:32" ht="20.100000000000001" customHeight="1" x14ac:dyDescent="0.2">
      <c r="A42" s="3" t="str">
        <f t="shared" si="3"/>
        <v/>
      </c>
      <c r="B42" s="159"/>
      <c r="C42" s="160"/>
      <c r="D42" s="68"/>
      <c r="E42" s="68"/>
      <c r="F42" s="69"/>
      <c r="G42" s="70" t="str">
        <f t="shared" ca="1" si="0"/>
        <v/>
      </c>
      <c r="H42" s="84"/>
      <c r="I42" s="68"/>
      <c r="J42" s="68"/>
      <c r="K42" s="68"/>
      <c r="L42" s="68"/>
      <c r="M42" s="68"/>
      <c r="N42" s="68"/>
      <c r="O42" s="77">
        <f t="shared" si="1"/>
        <v>0</v>
      </c>
      <c r="P42" s="83"/>
      <c r="Q42" s="83"/>
      <c r="R42" s="68"/>
      <c r="S42" s="161"/>
      <c r="T42" s="162"/>
      <c r="U42" s="163"/>
      <c r="V42" s="72"/>
      <c r="W42" s="72"/>
      <c r="X42" s="60"/>
      <c r="Y42" s="89"/>
      <c r="AA42" s="99">
        <v>2</v>
      </c>
      <c r="AB42" s="100" t="s">
        <v>77</v>
      </c>
      <c r="AC42" s="101">
        <f t="shared" si="4"/>
        <v>0</v>
      </c>
      <c r="AF42"/>
    </row>
    <row r="43" spans="1:32" ht="20.100000000000001" customHeight="1" x14ac:dyDescent="0.2">
      <c r="A43" s="3" t="str">
        <f t="shared" si="3"/>
        <v/>
      </c>
      <c r="B43" s="159"/>
      <c r="C43" s="160"/>
      <c r="D43" s="68"/>
      <c r="E43" s="68"/>
      <c r="F43" s="69"/>
      <c r="G43" s="70" t="str">
        <f t="shared" ca="1" si="0"/>
        <v/>
      </c>
      <c r="H43" s="84"/>
      <c r="I43" s="68"/>
      <c r="J43" s="68"/>
      <c r="K43" s="68"/>
      <c r="L43" s="68"/>
      <c r="M43" s="68"/>
      <c r="N43" s="68"/>
      <c r="O43" s="77">
        <f t="shared" si="1"/>
        <v>0</v>
      </c>
      <c r="P43" s="83"/>
      <c r="Q43" s="83"/>
      <c r="R43" s="68"/>
      <c r="S43" s="161"/>
      <c r="T43" s="162"/>
      <c r="U43" s="163"/>
      <c r="V43" s="72"/>
      <c r="W43" s="72"/>
      <c r="X43" s="60"/>
      <c r="Y43" s="89"/>
      <c r="AA43" s="99">
        <v>3</v>
      </c>
      <c r="AB43" s="100" t="s">
        <v>81</v>
      </c>
      <c r="AC43" s="101">
        <f t="shared" si="4"/>
        <v>0</v>
      </c>
      <c r="AF43"/>
    </row>
    <row r="44" spans="1:32" ht="20.100000000000001" customHeight="1" x14ac:dyDescent="0.2">
      <c r="A44" s="3" t="str">
        <f t="shared" si="3"/>
        <v/>
      </c>
      <c r="B44" s="159"/>
      <c r="C44" s="160"/>
      <c r="D44" s="68"/>
      <c r="E44" s="68"/>
      <c r="F44" s="69"/>
      <c r="G44" s="70" t="str">
        <f t="shared" ca="1" si="0"/>
        <v/>
      </c>
      <c r="H44" s="84"/>
      <c r="I44" s="68"/>
      <c r="J44" s="68"/>
      <c r="K44" s="68"/>
      <c r="L44" s="68"/>
      <c r="M44" s="68"/>
      <c r="N44" s="68"/>
      <c r="O44" s="77">
        <f t="shared" si="1"/>
        <v>0</v>
      </c>
      <c r="P44" s="83"/>
      <c r="Q44" s="83"/>
      <c r="R44" s="68"/>
      <c r="S44" s="161"/>
      <c r="T44" s="162"/>
      <c r="U44" s="163"/>
      <c r="V44" s="72"/>
      <c r="W44" s="72"/>
      <c r="X44" s="60"/>
      <c r="Y44" s="89"/>
      <c r="AA44" s="99">
        <v>4</v>
      </c>
      <c r="AB44" s="100" t="s">
        <v>85</v>
      </c>
      <c r="AC44" s="101">
        <f t="shared" si="4"/>
        <v>0</v>
      </c>
      <c r="AF44"/>
    </row>
    <row r="45" spans="1:32" ht="20.100000000000001" customHeight="1" x14ac:dyDescent="0.2">
      <c r="A45" s="3" t="str">
        <f t="shared" si="3"/>
        <v/>
      </c>
      <c r="B45" s="159"/>
      <c r="C45" s="160"/>
      <c r="D45" s="68"/>
      <c r="E45" s="68"/>
      <c r="F45" s="69"/>
      <c r="G45" s="70" t="str">
        <f t="shared" ca="1" si="0"/>
        <v/>
      </c>
      <c r="H45" s="84"/>
      <c r="I45" s="68"/>
      <c r="J45" s="68"/>
      <c r="K45" s="68"/>
      <c r="L45" s="68"/>
      <c r="M45" s="68"/>
      <c r="N45" s="68"/>
      <c r="O45" s="77">
        <f t="shared" si="1"/>
        <v>0</v>
      </c>
      <c r="P45" s="83"/>
      <c r="Q45" s="83"/>
      <c r="R45" s="68"/>
      <c r="S45" s="161"/>
      <c r="T45" s="162"/>
      <c r="U45" s="163"/>
      <c r="V45" s="72"/>
      <c r="W45" s="72"/>
      <c r="X45" s="60"/>
      <c r="Y45" s="89"/>
      <c r="AA45" s="99">
        <v>5</v>
      </c>
      <c r="AB45" s="100" t="s">
        <v>197</v>
      </c>
      <c r="AC45" s="101">
        <f t="shared" si="4"/>
        <v>0</v>
      </c>
      <c r="AF45"/>
    </row>
    <row r="46" spans="1:32" ht="20.100000000000001" customHeight="1" x14ac:dyDescent="0.2">
      <c r="A46" s="3" t="str">
        <f t="shared" si="3"/>
        <v/>
      </c>
      <c r="B46" s="159"/>
      <c r="C46" s="160"/>
      <c r="D46" s="68"/>
      <c r="E46" s="68"/>
      <c r="F46" s="69"/>
      <c r="G46" s="70" t="str">
        <f t="shared" ca="1" si="0"/>
        <v/>
      </c>
      <c r="H46" s="84"/>
      <c r="I46" s="68"/>
      <c r="J46" s="68"/>
      <c r="K46" s="68"/>
      <c r="L46" s="68"/>
      <c r="M46" s="68"/>
      <c r="N46" s="68"/>
      <c r="O46" s="77">
        <f t="shared" si="1"/>
        <v>0</v>
      </c>
      <c r="P46" s="83"/>
      <c r="Q46" s="83"/>
      <c r="R46" s="68"/>
      <c r="S46" s="161"/>
      <c r="T46" s="162"/>
      <c r="U46" s="163"/>
      <c r="V46" s="72"/>
      <c r="W46" s="72"/>
      <c r="X46" s="60"/>
      <c r="Y46" s="89"/>
      <c r="AA46" s="99">
        <v>6</v>
      </c>
      <c r="AB46" s="100" t="s">
        <v>198</v>
      </c>
      <c r="AC46" s="101">
        <f t="shared" si="4"/>
        <v>0</v>
      </c>
      <c r="AF46"/>
    </row>
    <row r="47" spans="1:32" ht="20.100000000000001" customHeight="1" x14ac:dyDescent="0.2">
      <c r="A47" s="3" t="str">
        <f t="shared" si="3"/>
        <v/>
      </c>
      <c r="B47" s="159"/>
      <c r="C47" s="160"/>
      <c r="D47" s="68"/>
      <c r="E47" s="68"/>
      <c r="F47" s="69"/>
      <c r="G47" s="70" t="str">
        <f t="shared" ca="1" si="0"/>
        <v/>
      </c>
      <c r="H47" s="84"/>
      <c r="I47" s="68"/>
      <c r="J47" s="68"/>
      <c r="K47" s="68"/>
      <c r="L47" s="68"/>
      <c r="M47" s="68"/>
      <c r="N47" s="68"/>
      <c r="O47" s="77">
        <f t="shared" si="1"/>
        <v>0</v>
      </c>
      <c r="P47" s="83"/>
      <c r="Q47" s="83"/>
      <c r="R47" s="68"/>
      <c r="S47" s="161"/>
      <c r="T47" s="162"/>
      <c r="U47" s="163"/>
      <c r="V47" s="72"/>
      <c r="W47" s="72"/>
      <c r="X47" s="60"/>
      <c r="Y47" s="89"/>
      <c r="AA47" s="96"/>
      <c r="AB47" s="96"/>
      <c r="AC47" s="112"/>
      <c r="AF47"/>
    </row>
    <row r="48" spans="1:32" ht="20.100000000000001" customHeight="1" thickBot="1" x14ac:dyDescent="0.25">
      <c r="A48" s="3" t="str">
        <f t="shared" si="3"/>
        <v/>
      </c>
      <c r="B48" s="159"/>
      <c r="C48" s="160"/>
      <c r="D48" s="68"/>
      <c r="E48" s="68"/>
      <c r="F48" s="69"/>
      <c r="G48" s="70" t="str">
        <f t="shared" ca="1" si="0"/>
        <v/>
      </c>
      <c r="H48" s="84"/>
      <c r="I48" s="68"/>
      <c r="J48" s="68"/>
      <c r="K48" s="68"/>
      <c r="L48" s="68"/>
      <c r="M48" s="68"/>
      <c r="N48" s="68"/>
      <c r="O48" s="77">
        <f t="shared" si="1"/>
        <v>0</v>
      </c>
      <c r="P48" s="83"/>
      <c r="Q48" s="83"/>
      <c r="R48" s="68"/>
      <c r="S48" s="161"/>
      <c r="T48" s="162"/>
      <c r="U48" s="163"/>
      <c r="V48" s="72"/>
      <c r="W48" s="72"/>
      <c r="X48" s="60"/>
      <c r="Y48" s="89"/>
      <c r="AF48"/>
    </row>
    <row r="49" spans="1:32" ht="20.100000000000001" customHeight="1" thickBot="1" x14ac:dyDescent="0.25">
      <c r="A49" s="3" t="str">
        <f t="shared" si="3"/>
        <v/>
      </c>
      <c r="B49" s="159"/>
      <c r="C49" s="160"/>
      <c r="D49" s="68"/>
      <c r="E49" s="68"/>
      <c r="F49" s="69"/>
      <c r="G49" s="70" t="str">
        <f t="shared" ca="1" si="0"/>
        <v/>
      </c>
      <c r="H49" s="84"/>
      <c r="I49" s="68"/>
      <c r="J49" s="68"/>
      <c r="K49" s="68"/>
      <c r="L49" s="68"/>
      <c r="M49" s="68"/>
      <c r="N49" s="68"/>
      <c r="O49" s="77">
        <f t="shared" si="1"/>
        <v>0</v>
      </c>
      <c r="P49" s="83"/>
      <c r="Q49" s="83"/>
      <c r="R49" s="68"/>
      <c r="S49" s="161"/>
      <c r="T49" s="162"/>
      <c r="U49" s="163"/>
      <c r="V49" s="72"/>
      <c r="W49" s="72"/>
      <c r="X49" s="60"/>
      <c r="Y49" s="89"/>
      <c r="AA49" s="200" t="s">
        <v>195</v>
      </c>
      <c r="AB49" s="201"/>
      <c r="AC49" s="94"/>
      <c r="AF49"/>
    </row>
    <row r="50" spans="1:32" ht="20.100000000000001" customHeight="1" x14ac:dyDescent="0.2">
      <c r="A50" s="3" t="str">
        <f t="shared" si="3"/>
        <v/>
      </c>
      <c r="B50" s="159"/>
      <c r="C50" s="160"/>
      <c r="D50" s="68"/>
      <c r="E50" s="68"/>
      <c r="F50" s="69"/>
      <c r="G50" s="70" t="str">
        <f t="shared" ca="1" si="0"/>
        <v/>
      </c>
      <c r="H50" s="84"/>
      <c r="I50" s="68"/>
      <c r="J50" s="68"/>
      <c r="K50" s="68"/>
      <c r="L50" s="68"/>
      <c r="M50" s="68"/>
      <c r="N50" s="68"/>
      <c r="O50" s="77">
        <f t="shared" si="1"/>
        <v>0</v>
      </c>
      <c r="P50" s="83"/>
      <c r="Q50" s="83"/>
      <c r="R50" s="68"/>
      <c r="S50" s="161"/>
      <c r="T50" s="162"/>
      <c r="U50" s="163"/>
      <c r="V50" s="72"/>
      <c r="W50" s="72"/>
      <c r="X50" s="60"/>
      <c r="Y50" s="89"/>
      <c r="AA50" s="98">
        <v>1</v>
      </c>
      <c r="AB50" s="92" t="s">
        <v>52</v>
      </c>
      <c r="AC50" s="101">
        <f t="shared" ref="AC50:AC60" si="5">COUNTIF($R$12:$R$161,AA50)</f>
        <v>0</v>
      </c>
      <c r="AF50"/>
    </row>
    <row r="51" spans="1:32" ht="20.100000000000001" customHeight="1" x14ac:dyDescent="0.2">
      <c r="A51" s="3" t="str">
        <f t="shared" si="3"/>
        <v/>
      </c>
      <c r="B51" s="159"/>
      <c r="C51" s="160"/>
      <c r="D51" s="68"/>
      <c r="E51" s="68"/>
      <c r="F51" s="69"/>
      <c r="G51" s="70" t="str">
        <f t="shared" ca="1" si="0"/>
        <v/>
      </c>
      <c r="H51" s="84"/>
      <c r="I51" s="68"/>
      <c r="J51" s="68"/>
      <c r="K51" s="68"/>
      <c r="L51" s="68"/>
      <c r="M51" s="68"/>
      <c r="N51" s="68"/>
      <c r="O51" s="77">
        <f t="shared" si="1"/>
        <v>0</v>
      </c>
      <c r="P51" s="83"/>
      <c r="Q51" s="83"/>
      <c r="R51" s="68"/>
      <c r="S51" s="161"/>
      <c r="T51" s="162"/>
      <c r="U51" s="163"/>
      <c r="V51" s="72"/>
      <c r="W51" s="72"/>
      <c r="X51" s="60"/>
      <c r="Y51" s="89"/>
      <c r="AA51" s="99">
        <v>2</v>
      </c>
      <c r="AB51" s="93" t="s">
        <v>53</v>
      </c>
      <c r="AC51" s="101">
        <f t="shared" si="5"/>
        <v>0</v>
      </c>
      <c r="AF51"/>
    </row>
    <row r="52" spans="1:32" ht="20.100000000000001" customHeight="1" x14ac:dyDescent="0.2">
      <c r="A52" s="3" t="str">
        <f t="shared" si="3"/>
        <v/>
      </c>
      <c r="B52" s="159"/>
      <c r="C52" s="160"/>
      <c r="D52" s="68"/>
      <c r="E52" s="68"/>
      <c r="F52" s="69"/>
      <c r="G52" s="70" t="str">
        <f t="shared" ca="1" si="0"/>
        <v/>
      </c>
      <c r="H52" s="84"/>
      <c r="I52" s="68"/>
      <c r="J52" s="68"/>
      <c r="K52" s="68"/>
      <c r="L52" s="68"/>
      <c r="M52" s="68"/>
      <c r="N52" s="68"/>
      <c r="O52" s="77">
        <f t="shared" si="1"/>
        <v>0</v>
      </c>
      <c r="P52" s="83"/>
      <c r="Q52" s="83"/>
      <c r="R52" s="68"/>
      <c r="S52" s="161"/>
      <c r="T52" s="162"/>
      <c r="U52" s="163"/>
      <c r="V52" s="72"/>
      <c r="W52" s="72"/>
      <c r="X52" s="60"/>
      <c r="Y52" s="89"/>
      <c r="AA52" s="99">
        <v>3</v>
      </c>
      <c r="AB52" s="93" t="s">
        <v>54</v>
      </c>
      <c r="AC52" s="101">
        <f t="shared" si="5"/>
        <v>0</v>
      </c>
      <c r="AF52"/>
    </row>
    <row r="53" spans="1:32" ht="20.100000000000001" customHeight="1" x14ac:dyDescent="0.2">
      <c r="A53" s="3" t="str">
        <f t="shared" si="3"/>
        <v/>
      </c>
      <c r="B53" s="159"/>
      <c r="C53" s="160"/>
      <c r="D53" s="68"/>
      <c r="E53" s="68"/>
      <c r="F53" s="69"/>
      <c r="G53" s="70" t="str">
        <f t="shared" ca="1" si="0"/>
        <v/>
      </c>
      <c r="H53" s="84"/>
      <c r="I53" s="68"/>
      <c r="J53" s="68"/>
      <c r="K53" s="68"/>
      <c r="L53" s="68"/>
      <c r="M53" s="68"/>
      <c r="N53" s="68"/>
      <c r="O53" s="77">
        <f t="shared" si="1"/>
        <v>0</v>
      </c>
      <c r="P53" s="83"/>
      <c r="Q53" s="83"/>
      <c r="R53" s="68"/>
      <c r="S53" s="161"/>
      <c r="T53" s="162"/>
      <c r="U53" s="163"/>
      <c r="V53" s="72"/>
      <c r="W53" s="72"/>
      <c r="X53" s="60"/>
      <c r="Y53" s="89"/>
      <c r="AA53" s="99">
        <v>4</v>
      </c>
      <c r="AB53" s="93" t="s">
        <v>55</v>
      </c>
      <c r="AC53" s="101">
        <f t="shared" si="5"/>
        <v>0</v>
      </c>
      <c r="AF53"/>
    </row>
    <row r="54" spans="1:32" ht="20.100000000000001" customHeight="1" x14ac:dyDescent="0.2">
      <c r="A54" s="3" t="str">
        <f t="shared" si="3"/>
        <v/>
      </c>
      <c r="B54" s="159"/>
      <c r="C54" s="160"/>
      <c r="D54" s="68"/>
      <c r="E54" s="68"/>
      <c r="F54" s="69"/>
      <c r="G54" s="70" t="str">
        <f t="shared" ca="1" si="0"/>
        <v/>
      </c>
      <c r="H54" s="84"/>
      <c r="I54" s="68"/>
      <c r="J54" s="68"/>
      <c r="K54" s="68"/>
      <c r="L54" s="68"/>
      <c r="M54" s="68"/>
      <c r="N54" s="68"/>
      <c r="O54" s="77">
        <f t="shared" si="1"/>
        <v>0</v>
      </c>
      <c r="P54" s="83"/>
      <c r="Q54" s="83"/>
      <c r="R54" s="68"/>
      <c r="S54" s="161"/>
      <c r="T54" s="162"/>
      <c r="U54" s="163"/>
      <c r="V54" s="72"/>
      <c r="W54" s="72"/>
      <c r="X54" s="60"/>
      <c r="Y54" s="89"/>
      <c r="AA54" s="99">
        <v>5</v>
      </c>
      <c r="AB54" s="93" t="s">
        <v>56</v>
      </c>
      <c r="AC54" s="101">
        <f t="shared" si="5"/>
        <v>0</v>
      </c>
      <c r="AF54"/>
    </row>
    <row r="55" spans="1:32" ht="20.100000000000001" customHeight="1" x14ac:dyDescent="0.2">
      <c r="A55" s="3" t="str">
        <f t="shared" si="3"/>
        <v/>
      </c>
      <c r="B55" s="106"/>
      <c r="C55" s="107"/>
      <c r="D55" s="68"/>
      <c r="E55" s="68"/>
      <c r="F55" s="69"/>
      <c r="G55" s="70" t="str">
        <f t="shared" ca="1" si="0"/>
        <v/>
      </c>
      <c r="H55" s="84"/>
      <c r="I55" s="68"/>
      <c r="J55" s="68"/>
      <c r="K55" s="68"/>
      <c r="L55" s="68"/>
      <c r="M55" s="68"/>
      <c r="N55" s="68"/>
      <c r="O55" s="77">
        <f t="shared" si="1"/>
        <v>0</v>
      </c>
      <c r="P55" s="83"/>
      <c r="Q55" s="83"/>
      <c r="R55" s="68"/>
      <c r="S55" s="73"/>
      <c r="T55" s="74"/>
      <c r="U55" s="75"/>
      <c r="V55" s="72"/>
      <c r="W55" s="72"/>
      <c r="X55" s="60"/>
      <c r="Y55" s="89"/>
      <c r="AA55" s="99">
        <v>6</v>
      </c>
      <c r="AB55" s="93" t="s">
        <v>57</v>
      </c>
      <c r="AC55" s="101">
        <f t="shared" si="5"/>
        <v>0</v>
      </c>
      <c r="AF55"/>
    </row>
    <row r="56" spans="1:32" ht="20.100000000000001" customHeight="1" x14ac:dyDescent="0.2">
      <c r="A56" s="3" t="str">
        <f t="shared" si="3"/>
        <v/>
      </c>
      <c r="B56" s="106"/>
      <c r="C56" s="107"/>
      <c r="D56" s="68"/>
      <c r="E56" s="68"/>
      <c r="F56" s="69"/>
      <c r="G56" s="70" t="str">
        <f t="shared" ca="1" si="0"/>
        <v/>
      </c>
      <c r="H56" s="84"/>
      <c r="I56" s="68"/>
      <c r="J56" s="68"/>
      <c r="K56" s="68"/>
      <c r="L56" s="68"/>
      <c r="M56" s="68"/>
      <c r="N56" s="68"/>
      <c r="O56" s="77">
        <f t="shared" si="1"/>
        <v>0</v>
      </c>
      <c r="P56" s="83"/>
      <c r="Q56" s="83"/>
      <c r="R56" s="68"/>
      <c r="S56" s="73"/>
      <c r="T56" s="74"/>
      <c r="U56" s="75"/>
      <c r="V56" s="72"/>
      <c r="W56" s="72"/>
      <c r="X56" s="60"/>
      <c r="Y56" s="89"/>
      <c r="AA56" s="99">
        <v>7</v>
      </c>
      <c r="AB56" s="93" t="s">
        <v>58</v>
      </c>
      <c r="AC56" s="101">
        <f t="shared" si="5"/>
        <v>0</v>
      </c>
      <c r="AF56"/>
    </row>
    <row r="57" spans="1:32" ht="20.100000000000001" customHeight="1" x14ac:dyDescent="0.2">
      <c r="A57" s="3" t="str">
        <f t="shared" si="3"/>
        <v/>
      </c>
      <c r="B57" s="106"/>
      <c r="C57" s="107"/>
      <c r="D57" s="68"/>
      <c r="E57" s="68"/>
      <c r="F57" s="69"/>
      <c r="G57" s="70" t="str">
        <f t="shared" ca="1" si="0"/>
        <v/>
      </c>
      <c r="H57" s="84"/>
      <c r="I57" s="68"/>
      <c r="J57" s="68"/>
      <c r="K57" s="68"/>
      <c r="L57" s="68"/>
      <c r="M57" s="68"/>
      <c r="N57" s="68"/>
      <c r="O57" s="77">
        <f t="shared" si="1"/>
        <v>0</v>
      </c>
      <c r="P57" s="83"/>
      <c r="Q57" s="83"/>
      <c r="R57" s="68"/>
      <c r="S57" s="73"/>
      <c r="T57" s="74"/>
      <c r="U57" s="75"/>
      <c r="V57" s="72"/>
      <c r="W57" s="72"/>
      <c r="X57" s="60"/>
      <c r="Y57" s="89"/>
      <c r="AA57" s="99">
        <v>10</v>
      </c>
      <c r="AB57" s="93" t="s">
        <v>59</v>
      </c>
      <c r="AC57" s="101">
        <f t="shared" si="5"/>
        <v>0</v>
      </c>
      <c r="AF57"/>
    </row>
    <row r="58" spans="1:32" ht="20.100000000000001" customHeight="1" x14ac:dyDescent="0.2">
      <c r="A58" s="3" t="str">
        <f t="shared" si="3"/>
        <v/>
      </c>
      <c r="B58" s="106"/>
      <c r="C58" s="107"/>
      <c r="D58" s="68"/>
      <c r="E58" s="68"/>
      <c r="F58" s="69"/>
      <c r="G58" s="70" t="str">
        <f t="shared" ca="1" si="0"/>
        <v/>
      </c>
      <c r="H58" s="84"/>
      <c r="I58" s="68"/>
      <c r="J58" s="68"/>
      <c r="K58" s="68"/>
      <c r="L58" s="68"/>
      <c r="M58" s="68"/>
      <c r="N58" s="68"/>
      <c r="O58" s="77">
        <f t="shared" si="1"/>
        <v>0</v>
      </c>
      <c r="P58" s="83"/>
      <c r="Q58" s="83"/>
      <c r="R58" s="68"/>
      <c r="S58" s="73"/>
      <c r="T58" s="74"/>
      <c r="U58" s="75"/>
      <c r="V58" s="72"/>
      <c r="W58" s="72"/>
      <c r="X58" s="60"/>
      <c r="Y58" s="89"/>
      <c r="AA58" s="99">
        <v>80</v>
      </c>
      <c r="AB58" s="93" t="s">
        <v>60</v>
      </c>
      <c r="AC58" s="101">
        <f t="shared" si="5"/>
        <v>0</v>
      </c>
      <c r="AF58"/>
    </row>
    <row r="59" spans="1:32" ht="20.100000000000001" customHeight="1" x14ac:dyDescent="0.2">
      <c r="A59" s="3" t="str">
        <f t="shared" si="3"/>
        <v/>
      </c>
      <c r="B59" s="106"/>
      <c r="C59" s="107"/>
      <c r="D59" s="68"/>
      <c r="E59" s="68"/>
      <c r="F59" s="69"/>
      <c r="G59" s="70" t="str">
        <f t="shared" ca="1" si="0"/>
        <v/>
      </c>
      <c r="H59" s="84"/>
      <c r="I59" s="68"/>
      <c r="J59" s="68"/>
      <c r="K59" s="68"/>
      <c r="L59" s="68"/>
      <c r="M59" s="68"/>
      <c r="N59" s="68"/>
      <c r="O59" s="77">
        <f t="shared" si="1"/>
        <v>0</v>
      </c>
      <c r="P59" s="83"/>
      <c r="Q59" s="83"/>
      <c r="R59" s="68"/>
      <c r="S59" s="73"/>
      <c r="T59" s="74"/>
      <c r="U59" s="75"/>
      <c r="V59" s="72"/>
      <c r="W59" s="72"/>
      <c r="X59" s="60"/>
      <c r="Y59" s="89"/>
      <c r="AA59" s="99">
        <v>90</v>
      </c>
      <c r="AB59" s="93" t="s">
        <v>61</v>
      </c>
      <c r="AC59" s="101">
        <f t="shared" si="5"/>
        <v>0</v>
      </c>
      <c r="AF59"/>
    </row>
    <row r="60" spans="1:32" ht="20.100000000000001" customHeight="1" x14ac:dyDescent="0.2">
      <c r="A60" s="3" t="str">
        <f t="shared" si="3"/>
        <v/>
      </c>
      <c r="B60" s="106"/>
      <c r="C60" s="107"/>
      <c r="D60" s="68"/>
      <c r="E60" s="68"/>
      <c r="F60" s="69"/>
      <c r="G60" s="70" t="str">
        <f t="shared" ca="1" si="0"/>
        <v/>
      </c>
      <c r="H60" s="84"/>
      <c r="I60" s="68"/>
      <c r="J60" s="68"/>
      <c r="K60" s="68"/>
      <c r="L60" s="68"/>
      <c r="M60" s="68"/>
      <c r="N60" s="68"/>
      <c r="O60" s="77">
        <f t="shared" si="1"/>
        <v>0</v>
      </c>
      <c r="P60" s="83"/>
      <c r="Q60" s="83"/>
      <c r="R60" s="68"/>
      <c r="S60" s="73"/>
      <c r="T60" s="74"/>
      <c r="U60" s="75"/>
      <c r="V60" s="72"/>
      <c r="W60" s="72"/>
      <c r="X60" s="60"/>
      <c r="Y60" s="89"/>
      <c r="AA60" s="99">
        <v>0</v>
      </c>
      <c r="AB60" s="93" t="s">
        <v>62</v>
      </c>
      <c r="AC60" s="101">
        <f t="shared" si="5"/>
        <v>0</v>
      </c>
      <c r="AF60"/>
    </row>
    <row r="61" spans="1:32" ht="20.100000000000001" customHeight="1" x14ac:dyDescent="0.2">
      <c r="A61" s="3" t="str">
        <f t="shared" si="3"/>
        <v/>
      </c>
      <c r="B61" s="106"/>
      <c r="C61" s="107"/>
      <c r="D61" s="68"/>
      <c r="E61" s="68"/>
      <c r="F61" s="69"/>
      <c r="G61" s="70" t="str">
        <f t="shared" ca="1" si="0"/>
        <v/>
      </c>
      <c r="H61" s="84"/>
      <c r="I61" s="68"/>
      <c r="J61" s="68"/>
      <c r="K61" s="68"/>
      <c r="L61" s="68"/>
      <c r="M61" s="68"/>
      <c r="N61" s="68"/>
      <c r="O61" s="77">
        <f t="shared" si="1"/>
        <v>0</v>
      </c>
      <c r="P61" s="83"/>
      <c r="Q61" s="83"/>
      <c r="R61" s="68"/>
      <c r="S61" s="73"/>
      <c r="T61" s="74"/>
      <c r="U61" s="75"/>
      <c r="V61" s="72"/>
      <c r="W61" s="72"/>
      <c r="X61" s="60"/>
      <c r="Y61" s="89"/>
      <c r="AF61"/>
    </row>
    <row r="62" spans="1:32" ht="20.100000000000001" customHeight="1" x14ac:dyDescent="0.2">
      <c r="A62" s="3" t="str">
        <f t="shared" si="3"/>
        <v/>
      </c>
      <c r="B62" s="106"/>
      <c r="C62" s="107"/>
      <c r="D62" s="68"/>
      <c r="E62" s="68"/>
      <c r="F62" s="69"/>
      <c r="G62" s="70" t="str">
        <f t="shared" ca="1" si="0"/>
        <v/>
      </c>
      <c r="H62" s="84"/>
      <c r="I62" s="68"/>
      <c r="J62" s="68"/>
      <c r="K62" s="68"/>
      <c r="L62" s="68"/>
      <c r="M62" s="68"/>
      <c r="N62" s="68"/>
      <c r="O62" s="77">
        <f t="shared" si="1"/>
        <v>0</v>
      </c>
      <c r="P62" s="83"/>
      <c r="Q62" s="83"/>
      <c r="R62" s="68"/>
      <c r="S62" s="73"/>
      <c r="T62" s="74"/>
      <c r="U62" s="75"/>
      <c r="V62" s="72"/>
      <c r="W62" s="72"/>
      <c r="X62" s="60"/>
      <c r="Y62" s="89"/>
      <c r="AF62"/>
    </row>
    <row r="63" spans="1:32" ht="20.100000000000001" customHeight="1" x14ac:dyDescent="0.2">
      <c r="A63" s="3" t="str">
        <f t="shared" si="3"/>
        <v/>
      </c>
      <c r="B63" s="106"/>
      <c r="C63" s="107"/>
      <c r="D63" s="68"/>
      <c r="E63" s="68"/>
      <c r="F63" s="69"/>
      <c r="G63" s="70" t="str">
        <f t="shared" ca="1" si="0"/>
        <v/>
      </c>
      <c r="H63" s="84"/>
      <c r="I63" s="68"/>
      <c r="J63" s="68"/>
      <c r="K63" s="68"/>
      <c r="L63" s="68"/>
      <c r="M63" s="68"/>
      <c r="N63" s="68"/>
      <c r="O63" s="77">
        <f t="shared" si="1"/>
        <v>0</v>
      </c>
      <c r="P63" s="83"/>
      <c r="Q63" s="83"/>
      <c r="R63" s="68"/>
      <c r="S63" s="73"/>
      <c r="T63" s="74"/>
      <c r="U63" s="75"/>
      <c r="V63" s="72"/>
      <c r="W63" s="72"/>
      <c r="X63" s="60"/>
      <c r="Y63" s="89"/>
      <c r="AF63"/>
    </row>
    <row r="64" spans="1:32" ht="20.100000000000001" customHeight="1" x14ac:dyDescent="0.2">
      <c r="A64" s="3" t="str">
        <f t="shared" si="3"/>
        <v/>
      </c>
      <c r="B64" s="106"/>
      <c r="C64" s="107"/>
      <c r="D64" s="68"/>
      <c r="E64" s="68"/>
      <c r="F64" s="69"/>
      <c r="G64" s="70" t="str">
        <f t="shared" ca="1" si="0"/>
        <v/>
      </c>
      <c r="H64" s="84"/>
      <c r="I64" s="68"/>
      <c r="J64" s="68"/>
      <c r="K64" s="68"/>
      <c r="L64" s="68"/>
      <c r="M64" s="68"/>
      <c r="N64" s="68"/>
      <c r="O64" s="77">
        <f t="shared" si="1"/>
        <v>0</v>
      </c>
      <c r="P64" s="83"/>
      <c r="Q64" s="83"/>
      <c r="R64" s="68"/>
      <c r="S64" s="73"/>
      <c r="T64" s="74"/>
      <c r="U64" s="75"/>
      <c r="V64" s="72"/>
      <c r="W64" s="72"/>
      <c r="X64" s="60"/>
      <c r="Y64" s="89"/>
      <c r="AF64"/>
    </row>
    <row r="65" spans="1:32" ht="20.100000000000001" customHeight="1" x14ac:dyDescent="0.2">
      <c r="A65" s="3" t="str">
        <f t="shared" si="3"/>
        <v/>
      </c>
      <c r="B65" s="106"/>
      <c r="C65" s="107"/>
      <c r="D65" s="68"/>
      <c r="E65" s="68"/>
      <c r="F65" s="69"/>
      <c r="G65" s="70" t="str">
        <f t="shared" ca="1" si="0"/>
        <v/>
      </c>
      <c r="H65" s="84"/>
      <c r="I65" s="68"/>
      <c r="J65" s="68"/>
      <c r="K65" s="68"/>
      <c r="L65" s="68"/>
      <c r="M65" s="68"/>
      <c r="N65" s="68"/>
      <c r="O65" s="77">
        <f t="shared" si="1"/>
        <v>0</v>
      </c>
      <c r="P65" s="83"/>
      <c r="Q65" s="83"/>
      <c r="R65" s="68"/>
      <c r="S65" s="73"/>
      <c r="T65" s="74"/>
      <c r="U65" s="75"/>
      <c r="V65" s="72"/>
      <c r="W65" s="72"/>
      <c r="X65" s="60"/>
      <c r="Y65" s="89"/>
      <c r="AF65"/>
    </row>
    <row r="66" spans="1:32" ht="20.100000000000001" customHeight="1" x14ac:dyDescent="0.2">
      <c r="A66" s="3" t="str">
        <f t="shared" si="3"/>
        <v/>
      </c>
      <c r="B66" s="106"/>
      <c r="C66" s="107"/>
      <c r="D66" s="68"/>
      <c r="E66" s="68"/>
      <c r="F66" s="69"/>
      <c r="G66" s="70" t="str">
        <f t="shared" ca="1" si="0"/>
        <v/>
      </c>
      <c r="H66" s="84"/>
      <c r="I66" s="68"/>
      <c r="J66" s="68"/>
      <c r="K66" s="68"/>
      <c r="L66" s="68"/>
      <c r="M66" s="68"/>
      <c r="N66" s="68"/>
      <c r="O66" s="77">
        <f t="shared" si="1"/>
        <v>0</v>
      </c>
      <c r="P66" s="83"/>
      <c r="Q66" s="83"/>
      <c r="R66" s="68"/>
      <c r="S66" s="73"/>
      <c r="T66" s="74"/>
      <c r="U66" s="75"/>
      <c r="V66" s="72"/>
      <c r="W66" s="72"/>
      <c r="X66" s="60"/>
      <c r="Y66" s="89"/>
      <c r="AF66"/>
    </row>
    <row r="67" spans="1:32" ht="20.100000000000001" customHeight="1" x14ac:dyDescent="0.2">
      <c r="A67" s="3" t="str">
        <f t="shared" si="3"/>
        <v/>
      </c>
      <c r="B67" s="106"/>
      <c r="C67" s="107"/>
      <c r="D67" s="68"/>
      <c r="E67" s="68"/>
      <c r="F67" s="69"/>
      <c r="G67" s="70" t="str">
        <f t="shared" ca="1" si="0"/>
        <v/>
      </c>
      <c r="H67" s="84"/>
      <c r="I67" s="68"/>
      <c r="J67" s="68"/>
      <c r="K67" s="68"/>
      <c r="L67" s="68"/>
      <c r="M67" s="68"/>
      <c r="N67" s="68"/>
      <c r="O67" s="77">
        <f t="shared" si="1"/>
        <v>0</v>
      </c>
      <c r="P67" s="83"/>
      <c r="Q67" s="83"/>
      <c r="R67" s="68"/>
      <c r="S67" s="73"/>
      <c r="T67" s="74"/>
      <c r="U67" s="75"/>
      <c r="V67" s="72"/>
      <c r="W67" s="72"/>
      <c r="X67" s="60"/>
      <c r="Y67" s="89"/>
      <c r="AF67"/>
    </row>
    <row r="68" spans="1:32" ht="20.100000000000001" customHeight="1" x14ac:dyDescent="0.2">
      <c r="A68" s="3" t="str">
        <f t="shared" si="3"/>
        <v/>
      </c>
      <c r="B68" s="106"/>
      <c r="C68" s="107"/>
      <c r="D68" s="68"/>
      <c r="E68" s="68"/>
      <c r="F68" s="69"/>
      <c r="G68" s="70" t="str">
        <f t="shared" ca="1" si="0"/>
        <v/>
      </c>
      <c r="H68" s="84"/>
      <c r="I68" s="68"/>
      <c r="J68" s="68"/>
      <c r="K68" s="68"/>
      <c r="L68" s="68"/>
      <c r="M68" s="68"/>
      <c r="N68" s="68"/>
      <c r="O68" s="77">
        <f t="shared" si="1"/>
        <v>0</v>
      </c>
      <c r="P68" s="83"/>
      <c r="Q68" s="83"/>
      <c r="R68" s="68"/>
      <c r="S68" s="73"/>
      <c r="T68" s="74"/>
      <c r="U68" s="75"/>
      <c r="V68" s="72"/>
      <c r="W68" s="72"/>
      <c r="X68" s="60"/>
      <c r="Y68" s="89"/>
      <c r="AF68"/>
    </row>
    <row r="69" spans="1:32" ht="20.100000000000001" customHeight="1" x14ac:dyDescent="0.2">
      <c r="A69" s="3" t="str">
        <f t="shared" si="3"/>
        <v/>
      </c>
      <c r="B69" s="106"/>
      <c r="C69" s="107"/>
      <c r="D69" s="68"/>
      <c r="E69" s="68"/>
      <c r="F69" s="69"/>
      <c r="G69" s="70" t="str">
        <f t="shared" ca="1" si="0"/>
        <v/>
      </c>
      <c r="H69" s="84"/>
      <c r="I69" s="68"/>
      <c r="J69" s="68"/>
      <c r="K69" s="68"/>
      <c r="L69" s="68"/>
      <c r="M69" s="68"/>
      <c r="N69" s="68"/>
      <c r="O69" s="77">
        <f t="shared" si="1"/>
        <v>0</v>
      </c>
      <c r="P69" s="83"/>
      <c r="Q69" s="83"/>
      <c r="R69" s="68"/>
      <c r="S69" s="73"/>
      <c r="T69" s="74"/>
      <c r="U69" s="75"/>
      <c r="V69" s="72"/>
      <c r="W69" s="72"/>
      <c r="X69" s="60"/>
      <c r="Y69" s="89"/>
      <c r="AF69"/>
    </row>
    <row r="70" spans="1:32" ht="20.100000000000001" customHeight="1" x14ac:dyDescent="0.2">
      <c r="A70" s="3" t="str">
        <f t="shared" si="3"/>
        <v/>
      </c>
      <c r="B70" s="106"/>
      <c r="C70" s="107"/>
      <c r="D70" s="68"/>
      <c r="E70" s="68"/>
      <c r="F70" s="69"/>
      <c r="G70" s="70" t="str">
        <f t="shared" ca="1" si="0"/>
        <v/>
      </c>
      <c r="H70" s="84"/>
      <c r="I70" s="68"/>
      <c r="J70" s="68"/>
      <c r="K70" s="68"/>
      <c r="L70" s="68"/>
      <c r="M70" s="68"/>
      <c r="N70" s="68"/>
      <c r="O70" s="77">
        <f t="shared" si="1"/>
        <v>0</v>
      </c>
      <c r="P70" s="83"/>
      <c r="Q70" s="83"/>
      <c r="R70" s="68"/>
      <c r="S70" s="73"/>
      <c r="T70" s="74"/>
      <c r="U70" s="75"/>
      <c r="V70" s="72"/>
      <c r="W70" s="72"/>
      <c r="X70" s="60"/>
      <c r="Y70" s="89"/>
      <c r="AF70"/>
    </row>
    <row r="71" spans="1:32" ht="20.100000000000001" customHeight="1" x14ac:dyDescent="0.2">
      <c r="A71" s="3" t="str">
        <f t="shared" si="3"/>
        <v/>
      </c>
      <c r="B71" s="106"/>
      <c r="C71" s="107"/>
      <c r="D71" s="68"/>
      <c r="E71" s="68"/>
      <c r="F71" s="69"/>
      <c r="G71" s="70" t="str">
        <f t="shared" ca="1" si="0"/>
        <v/>
      </c>
      <c r="H71" s="84"/>
      <c r="I71" s="68"/>
      <c r="J71" s="68"/>
      <c r="K71" s="68"/>
      <c r="L71" s="68"/>
      <c r="M71" s="68"/>
      <c r="N71" s="68"/>
      <c r="O71" s="77">
        <f t="shared" si="1"/>
        <v>0</v>
      </c>
      <c r="P71" s="83"/>
      <c r="Q71" s="83"/>
      <c r="R71" s="68"/>
      <c r="S71" s="73"/>
      <c r="T71" s="74"/>
      <c r="U71" s="75"/>
      <c r="V71" s="72"/>
      <c r="W71" s="72"/>
      <c r="X71" s="60"/>
      <c r="Y71" s="89"/>
      <c r="AF71"/>
    </row>
    <row r="72" spans="1:32" ht="20.100000000000001" customHeight="1" x14ac:dyDescent="0.2">
      <c r="A72" s="3" t="str">
        <f t="shared" si="3"/>
        <v/>
      </c>
      <c r="B72" s="106"/>
      <c r="C72" s="107"/>
      <c r="D72" s="68"/>
      <c r="E72" s="68"/>
      <c r="F72" s="69"/>
      <c r="G72" s="70" t="str">
        <f t="shared" ca="1" si="0"/>
        <v/>
      </c>
      <c r="H72" s="84"/>
      <c r="I72" s="68"/>
      <c r="J72" s="68"/>
      <c r="K72" s="68"/>
      <c r="L72" s="68"/>
      <c r="M72" s="68"/>
      <c r="N72" s="68"/>
      <c r="O72" s="77">
        <f t="shared" si="1"/>
        <v>0</v>
      </c>
      <c r="P72" s="83"/>
      <c r="Q72" s="83"/>
      <c r="R72" s="68"/>
      <c r="S72" s="73"/>
      <c r="T72" s="74"/>
      <c r="U72" s="75"/>
      <c r="V72" s="72"/>
      <c r="W72" s="72"/>
      <c r="X72" s="60"/>
      <c r="Y72" s="89"/>
      <c r="AF72"/>
    </row>
    <row r="73" spans="1:32" ht="20.100000000000001" customHeight="1" x14ac:dyDescent="0.2">
      <c r="A73" s="3" t="str">
        <f t="shared" si="3"/>
        <v/>
      </c>
      <c r="B73" s="106"/>
      <c r="C73" s="107"/>
      <c r="D73" s="68"/>
      <c r="E73" s="68"/>
      <c r="F73" s="69"/>
      <c r="G73" s="70" t="str">
        <f t="shared" ca="1" si="0"/>
        <v/>
      </c>
      <c r="H73" s="84"/>
      <c r="I73" s="68"/>
      <c r="J73" s="68"/>
      <c r="K73" s="68"/>
      <c r="L73" s="68"/>
      <c r="M73" s="68"/>
      <c r="N73" s="68"/>
      <c r="O73" s="77">
        <f t="shared" si="1"/>
        <v>0</v>
      </c>
      <c r="P73" s="83"/>
      <c r="Q73" s="83"/>
      <c r="R73" s="68"/>
      <c r="S73" s="73"/>
      <c r="T73" s="74"/>
      <c r="U73" s="75"/>
      <c r="V73" s="72"/>
      <c r="W73" s="72"/>
      <c r="X73" s="60"/>
      <c r="Y73" s="89"/>
      <c r="AF73"/>
    </row>
    <row r="74" spans="1:32" ht="20.100000000000001" customHeight="1" x14ac:dyDescent="0.2">
      <c r="A74" s="3" t="str">
        <f t="shared" si="3"/>
        <v/>
      </c>
      <c r="B74" s="106"/>
      <c r="C74" s="107"/>
      <c r="D74" s="68"/>
      <c r="E74" s="68"/>
      <c r="F74" s="69"/>
      <c r="G74" s="70" t="str">
        <f t="shared" ca="1" si="0"/>
        <v/>
      </c>
      <c r="H74" s="84"/>
      <c r="I74" s="68"/>
      <c r="J74" s="68"/>
      <c r="K74" s="68"/>
      <c r="L74" s="68"/>
      <c r="M74" s="68"/>
      <c r="N74" s="68"/>
      <c r="O74" s="77">
        <f t="shared" si="1"/>
        <v>0</v>
      </c>
      <c r="P74" s="83"/>
      <c r="Q74" s="83"/>
      <c r="R74" s="68"/>
      <c r="S74" s="73"/>
      <c r="T74" s="74"/>
      <c r="U74" s="75"/>
      <c r="V74" s="72"/>
      <c r="W74" s="72"/>
      <c r="X74" s="60"/>
      <c r="Y74" s="89"/>
      <c r="AF74"/>
    </row>
    <row r="75" spans="1:32" ht="20.100000000000001" customHeight="1" x14ac:dyDescent="0.2">
      <c r="A75" s="3" t="str">
        <f t="shared" si="3"/>
        <v/>
      </c>
      <c r="B75" s="106"/>
      <c r="C75" s="107"/>
      <c r="D75" s="68"/>
      <c r="E75" s="68"/>
      <c r="F75" s="69"/>
      <c r="G75" s="70" t="str">
        <f t="shared" ca="1" si="0"/>
        <v/>
      </c>
      <c r="H75" s="84"/>
      <c r="I75" s="68"/>
      <c r="J75" s="68"/>
      <c r="K75" s="68"/>
      <c r="L75" s="68"/>
      <c r="M75" s="68"/>
      <c r="N75" s="68"/>
      <c r="O75" s="77">
        <f t="shared" si="1"/>
        <v>0</v>
      </c>
      <c r="P75" s="83"/>
      <c r="Q75" s="83"/>
      <c r="R75" s="68"/>
      <c r="S75" s="73"/>
      <c r="T75" s="74"/>
      <c r="U75" s="75"/>
      <c r="V75" s="72"/>
      <c r="W75" s="72"/>
      <c r="X75" s="60"/>
      <c r="Y75" s="89"/>
      <c r="AF75"/>
    </row>
    <row r="76" spans="1:32" ht="20.100000000000001" customHeight="1" x14ac:dyDescent="0.2">
      <c r="A76" s="3" t="str">
        <f t="shared" si="3"/>
        <v/>
      </c>
      <c r="B76" s="106"/>
      <c r="C76" s="107"/>
      <c r="D76" s="68"/>
      <c r="E76" s="68"/>
      <c r="F76" s="69"/>
      <c r="G76" s="70" t="str">
        <f t="shared" ref="G76:G139" ca="1" si="6">IF(F76="","",INT(((TODAY()-F76))/365.23))</f>
        <v/>
      </c>
      <c r="H76" s="84"/>
      <c r="I76" s="68"/>
      <c r="J76" s="68"/>
      <c r="K76" s="68"/>
      <c r="L76" s="68"/>
      <c r="M76" s="68"/>
      <c r="N76" s="68"/>
      <c r="O76" s="77">
        <f t="shared" si="1"/>
        <v>0</v>
      </c>
      <c r="P76" s="83"/>
      <c r="Q76" s="83"/>
      <c r="R76" s="68"/>
      <c r="S76" s="73"/>
      <c r="T76" s="74"/>
      <c r="U76" s="75"/>
      <c r="V76" s="72"/>
      <c r="W76" s="72"/>
      <c r="X76" s="60"/>
      <c r="Y76" s="89"/>
      <c r="AF76"/>
    </row>
    <row r="77" spans="1:32" ht="20.100000000000001" customHeight="1" x14ac:dyDescent="0.2">
      <c r="A77" s="3" t="str">
        <f t="shared" si="3"/>
        <v/>
      </c>
      <c r="B77" s="106"/>
      <c r="C77" s="107"/>
      <c r="D77" s="68"/>
      <c r="E77" s="68"/>
      <c r="F77" s="69"/>
      <c r="G77" s="70" t="str">
        <f t="shared" ca="1" si="6"/>
        <v/>
      </c>
      <c r="H77" s="84"/>
      <c r="I77" s="68"/>
      <c r="J77" s="68"/>
      <c r="K77" s="68"/>
      <c r="L77" s="68"/>
      <c r="M77" s="68"/>
      <c r="N77" s="68"/>
      <c r="O77" s="77">
        <f t="shared" ref="O77:O140" si="7">P77+Q77</f>
        <v>0</v>
      </c>
      <c r="P77" s="83"/>
      <c r="Q77" s="83"/>
      <c r="R77" s="68"/>
      <c r="S77" s="73"/>
      <c r="T77" s="74"/>
      <c r="U77" s="75"/>
      <c r="V77" s="72"/>
      <c r="W77" s="72"/>
      <c r="X77" s="60"/>
      <c r="Y77" s="89"/>
      <c r="AF77"/>
    </row>
    <row r="78" spans="1:32" ht="20.100000000000001" customHeight="1" x14ac:dyDescent="0.2">
      <c r="A78" s="3" t="str">
        <f t="shared" ref="A78:A141" si="8">IF(B78="","",A77+1)</f>
        <v/>
      </c>
      <c r="B78" s="106"/>
      <c r="C78" s="107"/>
      <c r="D78" s="68"/>
      <c r="E78" s="68"/>
      <c r="F78" s="69"/>
      <c r="G78" s="70" t="str">
        <f t="shared" ca="1" si="6"/>
        <v/>
      </c>
      <c r="H78" s="84"/>
      <c r="I78" s="68"/>
      <c r="J78" s="68"/>
      <c r="K78" s="68"/>
      <c r="L78" s="68"/>
      <c r="M78" s="68"/>
      <c r="N78" s="68"/>
      <c r="O78" s="77">
        <f t="shared" si="7"/>
        <v>0</v>
      </c>
      <c r="P78" s="83"/>
      <c r="Q78" s="83"/>
      <c r="R78" s="68"/>
      <c r="S78" s="73"/>
      <c r="T78" s="74"/>
      <c r="U78" s="75"/>
      <c r="V78" s="72"/>
      <c r="W78" s="72"/>
      <c r="X78" s="60"/>
      <c r="Y78" s="89"/>
      <c r="AF78"/>
    </row>
    <row r="79" spans="1:32" ht="20.100000000000001" customHeight="1" x14ac:dyDescent="0.2">
      <c r="A79" s="3" t="str">
        <f t="shared" si="8"/>
        <v/>
      </c>
      <c r="B79" s="106"/>
      <c r="C79" s="107"/>
      <c r="D79" s="68"/>
      <c r="E79" s="68"/>
      <c r="F79" s="69"/>
      <c r="G79" s="70" t="str">
        <f t="shared" ca="1" si="6"/>
        <v/>
      </c>
      <c r="H79" s="84"/>
      <c r="I79" s="68"/>
      <c r="J79" s="68"/>
      <c r="K79" s="68"/>
      <c r="L79" s="68"/>
      <c r="M79" s="68"/>
      <c r="N79" s="68"/>
      <c r="O79" s="77">
        <f t="shared" si="7"/>
        <v>0</v>
      </c>
      <c r="P79" s="83"/>
      <c r="Q79" s="83"/>
      <c r="R79" s="68"/>
      <c r="S79" s="73"/>
      <c r="T79" s="74"/>
      <c r="U79" s="75"/>
      <c r="V79" s="72"/>
      <c r="W79" s="72"/>
      <c r="X79" s="60"/>
      <c r="Y79" s="89"/>
      <c r="AF79"/>
    </row>
    <row r="80" spans="1:32" ht="20.100000000000001" customHeight="1" x14ac:dyDescent="0.2">
      <c r="A80" s="3" t="str">
        <f t="shared" si="8"/>
        <v/>
      </c>
      <c r="B80" s="106"/>
      <c r="C80" s="107"/>
      <c r="D80" s="68"/>
      <c r="E80" s="68"/>
      <c r="F80" s="69"/>
      <c r="G80" s="70" t="str">
        <f t="shared" ca="1" si="6"/>
        <v/>
      </c>
      <c r="H80" s="84"/>
      <c r="I80" s="68"/>
      <c r="J80" s="68"/>
      <c r="K80" s="68"/>
      <c r="L80" s="68"/>
      <c r="M80" s="68"/>
      <c r="N80" s="68"/>
      <c r="O80" s="77">
        <f t="shared" si="7"/>
        <v>0</v>
      </c>
      <c r="P80" s="83"/>
      <c r="Q80" s="83"/>
      <c r="R80" s="68"/>
      <c r="S80" s="73"/>
      <c r="T80" s="74"/>
      <c r="U80" s="75"/>
      <c r="V80" s="72"/>
      <c r="W80" s="72"/>
      <c r="X80" s="60"/>
      <c r="Y80" s="89"/>
      <c r="AF80"/>
    </row>
    <row r="81" spans="1:32" ht="20.100000000000001" customHeight="1" x14ac:dyDescent="0.2">
      <c r="A81" s="3" t="str">
        <f t="shared" si="8"/>
        <v/>
      </c>
      <c r="B81" s="106"/>
      <c r="C81" s="107"/>
      <c r="D81" s="68"/>
      <c r="E81" s="68"/>
      <c r="F81" s="69"/>
      <c r="G81" s="70" t="str">
        <f t="shared" ca="1" si="6"/>
        <v/>
      </c>
      <c r="H81" s="84"/>
      <c r="I81" s="68"/>
      <c r="J81" s="68"/>
      <c r="K81" s="68"/>
      <c r="L81" s="68"/>
      <c r="M81" s="68"/>
      <c r="N81" s="68"/>
      <c r="O81" s="77">
        <f t="shared" si="7"/>
        <v>0</v>
      </c>
      <c r="P81" s="83"/>
      <c r="Q81" s="83"/>
      <c r="R81" s="68"/>
      <c r="S81" s="73"/>
      <c r="T81" s="74"/>
      <c r="U81" s="75"/>
      <c r="V81" s="72"/>
      <c r="W81" s="72"/>
      <c r="X81" s="60"/>
      <c r="Y81" s="89"/>
      <c r="AF81"/>
    </row>
    <row r="82" spans="1:32" ht="20.100000000000001" customHeight="1" x14ac:dyDescent="0.2">
      <c r="A82" s="3" t="str">
        <f t="shared" si="8"/>
        <v/>
      </c>
      <c r="B82" s="106"/>
      <c r="C82" s="107"/>
      <c r="D82" s="68"/>
      <c r="E82" s="68"/>
      <c r="F82" s="69"/>
      <c r="G82" s="70" t="str">
        <f t="shared" ca="1" si="6"/>
        <v/>
      </c>
      <c r="H82" s="84"/>
      <c r="I82" s="68"/>
      <c r="J82" s="68"/>
      <c r="K82" s="68"/>
      <c r="L82" s="68"/>
      <c r="M82" s="68"/>
      <c r="N82" s="68"/>
      <c r="O82" s="77">
        <f t="shared" si="7"/>
        <v>0</v>
      </c>
      <c r="P82" s="83"/>
      <c r="Q82" s="83"/>
      <c r="R82" s="68"/>
      <c r="S82" s="73"/>
      <c r="T82" s="74"/>
      <c r="U82" s="75"/>
      <c r="V82" s="72"/>
      <c r="W82" s="72"/>
      <c r="X82" s="60"/>
      <c r="Y82" s="89"/>
      <c r="AF82"/>
    </row>
    <row r="83" spans="1:32" ht="20.100000000000001" customHeight="1" x14ac:dyDescent="0.2">
      <c r="A83" s="3" t="str">
        <f t="shared" si="8"/>
        <v/>
      </c>
      <c r="B83" s="106"/>
      <c r="C83" s="107"/>
      <c r="D83" s="68"/>
      <c r="E83" s="68"/>
      <c r="F83" s="69"/>
      <c r="G83" s="70" t="str">
        <f t="shared" ca="1" si="6"/>
        <v/>
      </c>
      <c r="H83" s="84"/>
      <c r="I83" s="68"/>
      <c r="J83" s="68"/>
      <c r="K83" s="68"/>
      <c r="L83" s="68"/>
      <c r="M83" s="68"/>
      <c r="N83" s="68"/>
      <c r="O83" s="77">
        <f t="shared" si="7"/>
        <v>0</v>
      </c>
      <c r="P83" s="83"/>
      <c r="Q83" s="83"/>
      <c r="R83" s="68"/>
      <c r="S83" s="73"/>
      <c r="T83" s="74"/>
      <c r="U83" s="75"/>
      <c r="V83" s="72"/>
      <c r="W83" s="72"/>
      <c r="X83" s="60"/>
      <c r="Y83" s="89"/>
      <c r="AF83"/>
    </row>
    <row r="84" spans="1:32" ht="20.100000000000001" customHeight="1" x14ac:dyDescent="0.2">
      <c r="A84" s="3" t="str">
        <f t="shared" si="8"/>
        <v/>
      </c>
      <c r="B84" s="106"/>
      <c r="C84" s="107"/>
      <c r="D84" s="68"/>
      <c r="E84" s="68"/>
      <c r="F84" s="69"/>
      <c r="G84" s="70" t="str">
        <f t="shared" ca="1" si="6"/>
        <v/>
      </c>
      <c r="H84" s="84"/>
      <c r="I84" s="68"/>
      <c r="J84" s="68"/>
      <c r="K84" s="68"/>
      <c r="L84" s="68"/>
      <c r="M84" s="68"/>
      <c r="N84" s="68"/>
      <c r="O84" s="77">
        <f t="shared" si="7"/>
        <v>0</v>
      </c>
      <c r="P84" s="83"/>
      <c r="Q84" s="83"/>
      <c r="R84" s="68"/>
      <c r="S84" s="73"/>
      <c r="T84" s="74"/>
      <c r="U84" s="75"/>
      <c r="V84" s="72"/>
      <c r="W84" s="72"/>
      <c r="X84" s="60"/>
      <c r="Y84" s="89"/>
      <c r="AF84"/>
    </row>
    <row r="85" spans="1:32" ht="20.100000000000001" customHeight="1" x14ac:dyDescent="0.2">
      <c r="A85" s="3" t="str">
        <f t="shared" si="8"/>
        <v/>
      </c>
      <c r="B85" s="106"/>
      <c r="C85" s="107"/>
      <c r="D85" s="68"/>
      <c r="E85" s="68"/>
      <c r="F85" s="69"/>
      <c r="G85" s="70" t="str">
        <f t="shared" ca="1" si="6"/>
        <v/>
      </c>
      <c r="H85" s="84"/>
      <c r="I85" s="68"/>
      <c r="J85" s="68"/>
      <c r="K85" s="68"/>
      <c r="L85" s="68"/>
      <c r="M85" s="68"/>
      <c r="N85" s="68"/>
      <c r="O85" s="77">
        <f t="shared" si="7"/>
        <v>0</v>
      </c>
      <c r="P85" s="83"/>
      <c r="Q85" s="83"/>
      <c r="R85" s="68"/>
      <c r="S85" s="73"/>
      <c r="T85" s="74"/>
      <c r="U85" s="75"/>
      <c r="V85" s="72"/>
      <c r="W85" s="72"/>
      <c r="X85" s="60"/>
      <c r="Y85" s="89"/>
      <c r="AF85"/>
    </row>
    <row r="86" spans="1:32" ht="20.100000000000001" customHeight="1" x14ac:dyDescent="0.2">
      <c r="A86" s="3" t="str">
        <f t="shared" si="8"/>
        <v/>
      </c>
      <c r="B86" s="106"/>
      <c r="C86" s="107"/>
      <c r="D86" s="68"/>
      <c r="E86" s="68"/>
      <c r="F86" s="69"/>
      <c r="G86" s="70" t="str">
        <f t="shared" ca="1" si="6"/>
        <v/>
      </c>
      <c r="H86" s="84"/>
      <c r="I86" s="68"/>
      <c r="J86" s="68"/>
      <c r="K86" s="68"/>
      <c r="L86" s="68"/>
      <c r="M86" s="68"/>
      <c r="N86" s="68"/>
      <c r="O86" s="77">
        <f t="shared" si="7"/>
        <v>0</v>
      </c>
      <c r="P86" s="83"/>
      <c r="Q86" s="83"/>
      <c r="R86" s="68"/>
      <c r="S86" s="73"/>
      <c r="T86" s="74"/>
      <c r="U86" s="75"/>
      <c r="V86" s="72"/>
      <c r="W86" s="72"/>
      <c r="X86" s="60"/>
      <c r="Y86" s="89"/>
      <c r="AF86"/>
    </row>
    <row r="87" spans="1:32" ht="20.100000000000001" customHeight="1" x14ac:dyDescent="0.2">
      <c r="A87" s="3" t="str">
        <f t="shared" si="8"/>
        <v/>
      </c>
      <c r="B87" s="106"/>
      <c r="C87" s="107"/>
      <c r="D87" s="68"/>
      <c r="E87" s="68"/>
      <c r="F87" s="69"/>
      <c r="G87" s="70" t="str">
        <f t="shared" ca="1" si="6"/>
        <v/>
      </c>
      <c r="H87" s="84"/>
      <c r="I87" s="68"/>
      <c r="J87" s="68"/>
      <c r="K87" s="68"/>
      <c r="L87" s="68"/>
      <c r="M87" s="68"/>
      <c r="N87" s="68"/>
      <c r="O87" s="77">
        <f t="shared" si="7"/>
        <v>0</v>
      </c>
      <c r="P87" s="83"/>
      <c r="Q87" s="83"/>
      <c r="R87" s="68"/>
      <c r="S87" s="73"/>
      <c r="T87" s="74"/>
      <c r="U87" s="75"/>
      <c r="V87" s="72"/>
      <c r="W87" s="72"/>
      <c r="X87" s="60"/>
      <c r="Y87" s="89"/>
      <c r="AF87"/>
    </row>
    <row r="88" spans="1:32" ht="20.100000000000001" customHeight="1" x14ac:dyDescent="0.2">
      <c r="A88" s="3" t="str">
        <f t="shared" si="8"/>
        <v/>
      </c>
      <c r="B88" s="106"/>
      <c r="C88" s="107"/>
      <c r="D88" s="68"/>
      <c r="E88" s="68"/>
      <c r="F88" s="69"/>
      <c r="G88" s="70" t="str">
        <f t="shared" ca="1" si="6"/>
        <v/>
      </c>
      <c r="H88" s="84"/>
      <c r="I88" s="68"/>
      <c r="J88" s="68"/>
      <c r="K88" s="68"/>
      <c r="L88" s="68"/>
      <c r="M88" s="68"/>
      <c r="N88" s="68"/>
      <c r="O88" s="77">
        <f t="shared" si="7"/>
        <v>0</v>
      </c>
      <c r="P88" s="83"/>
      <c r="Q88" s="83"/>
      <c r="R88" s="68"/>
      <c r="S88" s="73"/>
      <c r="T88" s="74"/>
      <c r="U88" s="75"/>
      <c r="V88" s="72"/>
      <c r="W88" s="72"/>
      <c r="X88" s="60"/>
      <c r="Y88" s="89"/>
      <c r="AF88"/>
    </row>
    <row r="89" spans="1:32" ht="20.100000000000001" customHeight="1" x14ac:dyDescent="0.2">
      <c r="A89" s="3" t="str">
        <f t="shared" si="8"/>
        <v/>
      </c>
      <c r="B89" s="106"/>
      <c r="C89" s="107"/>
      <c r="D89" s="68"/>
      <c r="E89" s="68"/>
      <c r="F89" s="69"/>
      <c r="G89" s="70" t="str">
        <f t="shared" ca="1" si="6"/>
        <v/>
      </c>
      <c r="H89" s="84"/>
      <c r="I89" s="68"/>
      <c r="J89" s="68"/>
      <c r="K89" s="68"/>
      <c r="L89" s="68"/>
      <c r="M89" s="68"/>
      <c r="N89" s="68"/>
      <c r="O89" s="77">
        <f t="shared" si="7"/>
        <v>0</v>
      </c>
      <c r="P89" s="83"/>
      <c r="Q89" s="83"/>
      <c r="R89" s="68"/>
      <c r="S89" s="73"/>
      <c r="T89" s="74"/>
      <c r="U89" s="75"/>
      <c r="V89" s="72"/>
      <c r="W89" s="72"/>
      <c r="X89" s="60"/>
      <c r="Y89" s="89"/>
      <c r="AF89"/>
    </row>
    <row r="90" spans="1:32" ht="20.100000000000001" customHeight="1" x14ac:dyDescent="0.2">
      <c r="A90" s="3" t="str">
        <f t="shared" si="8"/>
        <v/>
      </c>
      <c r="B90" s="106"/>
      <c r="C90" s="107"/>
      <c r="D90" s="68"/>
      <c r="E90" s="68"/>
      <c r="F90" s="69"/>
      <c r="G90" s="70" t="str">
        <f t="shared" ca="1" si="6"/>
        <v/>
      </c>
      <c r="H90" s="84"/>
      <c r="I90" s="68"/>
      <c r="J90" s="68"/>
      <c r="K90" s="68"/>
      <c r="L90" s="68"/>
      <c r="M90" s="68"/>
      <c r="N90" s="68"/>
      <c r="O90" s="77">
        <f t="shared" si="7"/>
        <v>0</v>
      </c>
      <c r="P90" s="83"/>
      <c r="Q90" s="83"/>
      <c r="R90" s="68"/>
      <c r="S90" s="73"/>
      <c r="T90" s="74"/>
      <c r="U90" s="75"/>
      <c r="V90" s="72"/>
      <c r="W90" s="72"/>
      <c r="X90" s="60"/>
      <c r="Y90" s="89"/>
      <c r="AF90"/>
    </row>
    <row r="91" spans="1:32" ht="20.100000000000001" customHeight="1" x14ac:dyDescent="0.2">
      <c r="A91" s="3" t="str">
        <f t="shared" si="8"/>
        <v/>
      </c>
      <c r="B91" s="106"/>
      <c r="C91" s="107"/>
      <c r="D91" s="68"/>
      <c r="E91" s="68"/>
      <c r="F91" s="69"/>
      <c r="G91" s="70" t="str">
        <f t="shared" ca="1" si="6"/>
        <v/>
      </c>
      <c r="H91" s="84"/>
      <c r="I91" s="68"/>
      <c r="J91" s="68"/>
      <c r="K91" s="68"/>
      <c r="L91" s="68"/>
      <c r="M91" s="68"/>
      <c r="N91" s="68"/>
      <c r="O91" s="77">
        <f t="shared" si="7"/>
        <v>0</v>
      </c>
      <c r="P91" s="83"/>
      <c r="Q91" s="83"/>
      <c r="R91" s="68"/>
      <c r="S91" s="73"/>
      <c r="T91" s="74"/>
      <c r="U91" s="75"/>
      <c r="V91" s="72"/>
      <c r="W91" s="72"/>
      <c r="X91" s="60"/>
      <c r="Y91" s="89"/>
      <c r="AF91"/>
    </row>
    <row r="92" spans="1:32" ht="20.100000000000001" customHeight="1" x14ac:dyDescent="0.2">
      <c r="A92" s="3" t="str">
        <f t="shared" si="8"/>
        <v/>
      </c>
      <c r="B92" s="106"/>
      <c r="C92" s="107"/>
      <c r="D92" s="68"/>
      <c r="E92" s="68"/>
      <c r="F92" s="69"/>
      <c r="G92" s="70" t="str">
        <f t="shared" ca="1" si="6"/>
        <v/>
      </c>
      <c r="H92" s="84"/>
      <c r="I92" s="68"/>
      <c r="J92" s="68"/>
      <c r="K92" s="68"/>
      <c r="L92" s="68"/>
      <c r="M92" s="68"/>
      <c r="N92" s="68"/>
      <c r="O92" s="77">
        <f t="shared" si="7"/>
        <v>0</v>
      </c>
      <c r="P92" s="83"/>
      <c r="Q92" s="83"/>
      <c r="R92" s="68"/>
      <c r="S92" s="73"/>
      <c r="T92" s="74"/>
      <c r="U92" s="75"/>
      <c r="V92" s="72"/>
      <c r="W92" s="72"/>
      <c r="X92" s="60"/>
      <c r="Y92" s="89"/>
      <c r="AF92"/>
    </row>
    <row r="93" spans="1:32" ht="20.100000000000001" customHeight="1" x14ac:dyDescent="0.2">
      <c r="A93" s="3" t="str">
        <f t="shared" si="8"/>
        <v/>
      </c>
      <c r="B93" s="106"/>
      <c r="C93" s="107"/>
      <c r="D93" s="68"/>
      <c r="E93" s="68"/>
      <c r="F93" s="69"/>
      <c r="G93" s="70" t="str">
        <f t="shared" ca="1" si="6"/>
        <v/>
      </c>
      <c r="H93" s="84"/>
      <c r="I93" s="68"/>
      <c r="J93" s="68"/>
      <c r="K93" s="68"/>
      <c r="L93" s="68"/>
      <c r="M93" s="68"/>
      <c r="N93" s="68"/>
      <c r="O93" s="77">
        <f t="shared" si="7"/>
        <v>0</v>
      </c>
      <c r="P93" s="83"/>
      <c r="Q93" s="83"/>
      <c r="R93" s="68"/>
      <c r="S93" s="73"/>
      <c r="T93" s="74"/>
      <c r="U93" s="75"/>
      <c r="V93" s="72"/>
      <c r="W93" s="72"/>
      <c r="X93" s="60"/>
      <c r="Y93" s="89"/>
      <c r="AF93"/>
    </row>
    <row r="94" spans="1:32" ht="20.100000000000001" customHeight="1" x14ac:dyDescent="0.2">
      <c r="A94" s="3" t="str">
        <f t="shared" si="8"/>
        <v/>
      </c>
      <c r="B94" s="106"/>
      <c r="C94" s="107"/>
      <c r="D94" s="68"/>
      <c r="E94" s="68"/>
      <c r="F94" s="69"/>
      <c r="G94" s="70" t="str">
        <f t="shared" ca="1" si="6"/>
        <v/>
      </c>
      <c r="H94" s="84"/>
      <c r="I94" s="68"/>
      <c r="J94" s="68"/>
      <c r="K94" s="68"/>
      <c r="L94" s="68"/>
      <c r="M94" s="68"/>
      <c r="N94" s="68"/>
      <c r="O94" s="77">
        <f t="shared" si="7"/>
        <v>0</v>
      </c>
      <c r="P94" s="83"/>
      <c r="Q94" s="83"/>
      <c r="R94" s="68"/>
      <c r="S94" s="73"/>
      <c r="T94" s="74"/>
      <c r="U94" s="75"/>
      <c r="V94" s="72"/>
      <c r="W94" s="72"/>
      <c r="X94" s="60"/>
      <c r="Y94" s="89"/>
      <c r="AF94"/>
    </row>
    <row r="95" spans="1:32" ht="20.100000000000001" customHeight="1" x14ac:dyDescent="0.2">
      <c r="A95" s="3" t="str">
        <f t="shared" si="8"/>
        <v/>
      </c>
      <c r="B95" s="106"/>
      <c r="C95" s="107"/>
      <c r="D95" s="68"/>
      <c r="E95" s="68"/>
      <c r="F95" s="69"/>
      <c r="G95" s="70" t="str">
        <f t="shared" ca="1" si="6"/>
        <v/>
      </c>
      <c r="H95" s="84"/>
      <c r="I95" s="68"/>
      <c r="J95" s="68"/>
      <c r="K95" s="68"/>
      <c r="L95" s="68"/>
      <c r="M95" s="68"/>
      <c r="N95" s="68"/>
      <c r="O95" s="77">
        <f t="shared" si="7"/>
        <v>0</v>
      </c>
      <c r="P95" s="83"/>
      <c r="Q95" s="83"/>
      <c r="R95" s="68"/>
      <c r="S95" s="73"/>
      <c r="T95" s="74"/>
      <c r="U95" s="75"/>
      <c r="V95" s="72"/>
      <c r="W95" s="72"/>
      <c r="X95" s="60"/>
      <c r="Y95" s="89"/>
      <c r="AF95"/>
    </row>
    <row r="96" spans="1:32" ht="20.100000000000001" customHeight="1" x14ac:dyDescent="0.2">
      <c r="A96" s="3" t="str">
        <f t="shared" si="8"/>
        <v/>
      </c>
      <c r="B96" s="106"/>
      <c r="C96" s="107"/>
      <c r="D96" s="68"/>
      <c r="E96" s="68"/>
      <c r="F96" s="69"/>
      <c r="G96" s="70" t="str">
        <f t="shared" ca="1" si="6"/>
        <v/>
      </c>
      <c r="H96" s="84"/>
      <c r="I96" s="68"/>
      <c r="J96" s="68"/>
      <c r="K96" s="68"/>
      <c r="L96" s="68"/>
      <c r="M96" s="68"/>
      <c r="N96" s="68"/>
      <c r="O96" s="77">
        <f t="shared" si="7"/>
        <v>0</v>
      </c>
      <c r="P96" s="83"/>
      <c r="Q96" s="83"/>
      <c r="R96" s="68"/>
      <c r="S96" s="73"/>
      <c r="T96" s="74"/>
      <c r="U96" s="75"/>
      <c r="V96" s="72"/>
      <c r="W96" s="72"/>
      <c r="X96" s="60"/>
      <c r="Y96" s="89"/>
      <c r="AF96"/>
    </row>
    <row r="97" spans="1:32" ht="20.100000000000001" customHeight="1" x14ac:dyDescent="0.2">
      <c r="A97" s="3" t="str">
        <f t="shared" si="8"/>
        <v/>
      </c>
      <c r="B97" s="106"/>
      <c r="C97" s="107"/>
      <c r="D97" s="68"/>
      <c r="E97" s="68"/>
      <c r="F97" s="69"/>
      <c r="G97" s="70" t="str">
        <f t="shared" ca="1" si="6"/>
        <v/>
      </c>
      <c r="H97" s="84"/>
      <c r="I97" s="68"/>
      <c r="J97" s="68"/>
      <c r="K97" s="68"/>
      <c r="L97" s="68"/>
      <c r="M97" s="68"/>
      <c r="N97" s="68"/>
      <c r="O97" s="77">
        <f t="shared" si="7"/>
        <v>0</v>
      </c>
      <c r="P97" s="83"/>
      <c r="Q97" s="83"/>
      <c r="R97" s="68"/>
      <c r="S97" s="73"/>
      <c r="T97" s="74"/>
      <c r="U97" s="75"/>
      <c r="V97" s="72"/>
      <c r="W97" s="72"/>
      <c r="X97" s="60"/>
      <c r="Y97" s="89"/>
      <c r="AF97"/>
    </row>
    <row r="98" spans="1:32" ht="20.100000000000001" customHeight="1" x14ac:dyDescent="0.2">
      <c r="A98" s="3" t="str">
        <f t="shared" si="8"/>
        <v/>
      </c>
      <c r="B98" s="106"/>
      <c r="C98" s="107"/>
      <c r="D98" s="68"/>
      <c r="E98" s="68"/>
      <c r="F98" s="69"/>
      <c r="G98" s="70" t="str">
        <f t="shared" ca="1" si="6"/>
        <v/>
      </c>
      <c r="H98" s="84"/>
      <c r="I98" s="68"/>
      <c r="J98" s="68"/>
      <c r="K98" s="68"/>
      <c r="L98" s="68"/>
      <c r="M98" s="68"/>
      <c r="N98" s="68"/>
      <c r="O98" s="77">
        <f t="shared" si="7"/>
        <v>0</v>
      </c>
      <c r="P98" s="83"/>
      <c r="Q98" s="83"/>
      <c r="R98" s="68"/>
      <c r="S98" s="73"/>
      <c r="T98" s="74"/>
      <c r="U98" s="75"/>
      <c r="V98" s="72"/>
      <c r="W98" s="72"/>
      <c r="X98" s="60"/>
      <c r="Y98" s="89"/>
      <c r="AF98"/>
    </row>
    <row r="99" spans="1:32" ht="20.100000000000001" customHeight="1" x14ac:dyDescent="0.2">
      <c r="A99" s="3" t="str">
        <f t="shared" si="8"/>
        <v/>
      </c>
      <c r="B99" s="106"/>
      <c r="C99" s="107"/>
      <c r="D99" s="68"/>
      <c r="E99" s="68"/>
      <c r="F99" s="69"/>
      <c r="G99" s="70" t="str">
        <f t="shared" ca="1" si="6"/>
        <v/>
      </c>
      <c r="H99" s="84"/>
      <c r="I99" s="68"/>
      <c r="J99" s="68"/>
      <c r="K99" s="68"/>
      <c r="L99" s="68"/>
      <c r="M99" s="68"/>
      <c r="N99" s="68"/>
      <c r="O99" s="77">
        <f t="shared" si="7"/>
        <v>0</v>
      </c>
      <c r="P99" s="83"/>
      <c r="Q99" s="83"/>
      <c r="R99" s="68"/>
      <c r="S99" s="73"/>
      <c r="T99" s="74"/>
      <c r="U99" s="75"/>
      <c r="V99" s="72"/>
      <c r="W99" s="72"/>
      <c r="X99" s="60"/>
      <c r="Y99" s="89"/>
      <c r="AF99"/>
    </row>
    <row r="100" spans="1:32" ht="20.100000000000001" customHeight="1" x14ac:dyDescent="0.2">
      <c r="A100" s="3" t="str">
        <f t="shared" si="8"/>
        <v/>
      </c>
      <c r="B100" s="106"/>
      <c r="C100" s="107"/>
      <c r="D100" s="68"/>
      <c r="E100" s="68"/>
      <c r="F100" s="69"/>
      <c r="G100" s="70" t="str">
        <f t="shared" ca="1" si="6"/>
        <v/>
      </c>
      <c r="H100" s="84"/>
      <c r="I100" s="68"/>
      <c r="J100" s="68"/>
      <c r="K100" s="68"/>
      <c r="L100" s="68"/>
      <c r="M100" s="68"/>
      <c r="N100" s="68"/>
      <c r="O100" s="77">
        <f t="shared" si="7"/>
        <v>0</v>
      </c>
      <c r="P100" s="83"/>
      <c r="Q100" s="83"/>
      <c r="R100" s="68"/>
      <c r="S100" s="73"/>
      <c r="T100" s="74"/>
      <c r="U100" s="75"/>
      <c r="V100" s="72"/>
      <c r="W100" s="72"/>
      <c r="X100" s="60"/>
      <c r="Y100" s="89"/>
      <c r="AF100"/>
    </row>
    <row r="101" spans="1:32" ht="20.100000000000001" customHeight="1" x14ac:dyDescent="0.2">
      <c r="A101" s="3" t="str">
        <f t="shared" si="8"/>
        <v/>
      </c>
      <c r="B101" s="106"/>
      <c r="C101" s="107"/>
      <c r="D101" s="68"/>
      <c r="E101" s="68"/>
      <c r="F101" s="69"/>
      <c r="G101" s="70" t="str">
        <f t="shared" ca="1" si="6"/>
        <v/>
      </c>
      <c r="H101" s="84"/>
      <c r="I101" s="68"/>
      <c r="J101" s="68"/>
      <c r="K101" s="68"/>
      <c r="L101" s="68"/>
      <c r="M101" s="68"/>
      <c r="N101" s="68"/>
      <c r="O101" s="77">
        <f t="shared" si="7"/>
        <v>0</v>
      </c>
      <c r="P101" s="83"/>
      <c r="Q101" s="83"/>
      <c r="R101" s="68"/>
      <c r="S101" s="73"/>
      <c r="T101" s="74"/>
      <c r="U101" s="75"/>
      <c r="V101" s="72"/>
      <c r="W101" s="72"/>
      <c r="X101" s="60"/>
      <c r="Y101" s="89"/>
      <c r="AF101"/>
    </row>
    <row r="102" spans="1:32" ht="20.100000000000001" customHeight="1" x14ac:dyDescent="0.2">
      <c r="A102" s="3" t="str">
        <f t="shared" si="8"/>
        <v/>
      </c>
      <c r="B102" s="106"/>
      <c r="C102" s="107"/>
      <c r="D102" s="68"/>
      <c r="E102" s="68"/>
      <c r="F102" s="69"/>
      <c r="G102" s="70" t="str">
        <f t="shared" ca="1" si="6"/>
        <v/>
      </c>
      <c r="H102" s="84"/>
      <c r="I102" s="68"/>
      <c r="J102" s="68"/>
      <c r="K102" s="68"/>
      <c r="L102" s="68"/>
      <c r="M102" s="68"/>
      <c r="N102" s="68"/>
      <c r="O102" s="77">
        <f t="shared" si="7"/>
        <v>0</v>
      </c>
      <c r="P102" s="83"/>
      <c r="Q102" s="83"/>
      <c r="R102" s="68"/>
      <c r="S102" s="73"/>
      <c r="T102" s="74"/>
      <c r="U102" s="75"/>
      <c r="V102" s="72"/>
      <c r="W102" s="72"/>
      <c r="X102" s="60"/>
      <c r="Y102" s="89"/>
      <c r="AF102"/>
    </row>
    <row r="103" spans="1:32" ht="20.100000000000001" customHeight="1" x14ac:dyDescent="0.2">
      <c r="A103" s="3" t="str">
        <f t="shared" si="8"/>
        <v/>
      </c>
      <c r="B103" s="106"/>
      <c r="C103" s="107"/>
      <c r="D103" s="68"/>
      <c r="E103" s="68"/>
      <c r="F103" s="69"/>
      <c r="G103" s="70" t="str">
        <f t="shared" ca="1" si="6"/>
        <v/>
      </c>
      <c r="H103" s="84"/>
      <c r="I103" s="68"/>
      <c r="J103" s="68"/>
      <c r="K103" s="68"/>
      <c r="L103" s="68"/>
      <c r="M103" s="68"/>
      <c r="N103" s="68"/>
      <c r="O103" s="77">
        <f t="shared" si="7"/>
        <v>0</v>
      </c>
      <c r="P103" s="83"/>
      <c r="Q103" s="83"/>
      <c r="R103" s="68"/>
      <c r="S103" s="73"/>
      <c r="T103" s="74"/>
      <c r="U103" s="75"/>
      <c r="V103" s="72"/>
      <c r="W103" s="72"/>
      <c r="X103" s="60"/>
      <c r="Y103" s="89"/>
      <c r="AF103"/>
    </row>
    <row r="104" spans="1:32" ht="20.100000000000001" customHeight="1" x14ac:dyDescent="0.2">
      <c r="A104" s="3" t="str">
        <f t="shared" si="8"/>
        <v/>
      </c>
      <c r="B104" s="106"/>
      <c r="C104" s="107"/>
      <c r="D104" s="68"/>
      <c r="E104" s="68"/>
      <c r="F104" s="69"/>
      <c r="G104" s="70" t="str">
        <f t="shared" ca="1" si="6"/>
        <v/>
      </c>
      <c r="H104" s="84"/>
      <c r="I104" s="68"/>
      <c r="J104" s="68"/>
      <c r="K104" s="68"/>
      <c r="L104" s="68"/>
      <c r="M104" s="68"/>
      <c r="N104" s="68"/>
      <c r="O104" s="77">
        <f t="shared" si="7"/>
        <v>0</v>
      </c>
      <c r="P104" s="83"/>
      <c r="Q104" s="83"/>
      <c r="R104" s="68"/>
      <c r="S104" s="73"/>
      <c r="T104" s="74"/>
      <c r="U104" s="75"/>
      <c r="V104" s="72"/>
      <c r="W104" s="72"/>
      <c r="X104" s="60"/>
      <c r="Y104" s="89"/>
      <c r="AF104"/>
    </row>
    <row r="105" spans="1:32" ht="20.100000000000001" customHeight="1" x14ac:dyDescent="0.2">
      <c r="A105" s="3" t="str">
        <f t="shared" si="8"/>
        <v/>
      </c>
      <c r="B105" s="106"/>
      <c r="C105" s="107"/>
      <c r="D105" s="68"/>
      <c r="E105" s="68"/>
      <c r="F105" s="69"/>
      <c r="G105" s="70" t="str">
        <f t="shared" ca="1" si="6"/>
        <v/>
      </c>
      <c r="H105" s="84"/>
      <c r="I105" s="68"/>
      <c r="J105" s="68"/>
      <c r="K105" s="68"/>
      <c r="L105" s="68"/>
      <c r="M105" s="68"/>
      <c r="N105" s="68"/>
      <c r="O105" s="77">
        <f t="shared" si="7"/>
        <v>0</v>
      </c>
      <c r="P105" s="83"/>
      <c r="Q105" s="83"/>
      <c r="R105" s="68"/>
      <c r="S105" s="73"/>
      <c r="T105" s="74"/>
      <c r="U105" s="75"/>
      <c r="V105" s="72"/>
      <c r="W105" s="72"/>
      <c r="X105" s="60"/>
      <c r="Y105" s="89"/>
      <c r="AF105"/>
    </row>
    <row r="106" spans="1:32" ht="20.100000000000001" customHeight="1" x14ac:dyDescent="0.2">
      <c r="A106" s="3" t="str">
        <f t="shared" si="8"/>
        <v/>
      </c>
      <c r="B106" s="106"/>
      <c r="C106" s="107"/>
      <c r="D106" s="68"/>
      <c r="E106" s="68"/>
      <c r="F106" s="69"/>
      <c r="G106" s="70" t="str">
        <f t="shared" ca="1" si="6"/>
        <v/>
      </c>
      <c r="H106" s="84"/>
      <c r="I106" s="68"/>
      <c r="J106" s="68"/>
      <c r="K106" s="68"/>
      <c r="L106" s="68"/>
      <c r="M106" s="68"/>
      <c r="N106" s="68"/>
      <c r="O106" s="77">
        <f t="shared" si="7"/>
        <v>0</v>
      </c>
      <c r="P106" s="83"/>
      <c r="Q106" s="83"/>
      <c r="R106" s="68"/>
      <c r="S106" s="73"/>
      <c r="T106" s="74"/>
      <c r="U106" s="75"/>
      <c r="V106" s="72"/>
      <c r="W106" s="72"/>
      <c r="X106" s="60"/>
      <c r="Y106" s="89"/>
      <c r="AF106"/>
    </row>
    <row r="107" spans="1:32" ht="20.100000000000001" customHeight="1" x14ac:dyDescent="0.2">
      <c r="A107" s="3" t="str">
        <f t="shared" si="8"/>
        <v/>
      </c>
      <c r="B107" s="106"/>
      <c r="C107" s="107"/>
      <c r="D107" s="68"/>
      <c r="E107" s="68"/>
      <c r="F107" s="69"/>
      <c r="G107" s="70" t="str">
        <f t="shared" ca="1" si="6"/>
        <v/>
      </c>
      <c r="H107" s="84"/>
      <c r="I107" s="68"/>
      <c r="J107" s="68"/>
      <c r="K107" s="68"/>
      <c r="L107" s="68"/>
      <c r="M107" s="68"/>
      <c r="N107" s="68"/>
      <c r="O107" s="77">
        <f t="shared" si="7"/>
        <v>0</v>
      </c>
      <c r="P107" s="83"/>
      <c r="Q107" s="83"/>
      <c r="R107" s="68"/>
      <c r="S107" s="73"/>
      <c r="T107" s="74"/>
      <c r="U107" s="75"/>
      <c r="V107" s="72"/>
      <c r="W107" s="72"/>
      <c r="X107" s="60"/>
      <c r="Y107" s="89"/>
      <c r="AF107"/>
    </row>
    <row r="108" spans="1:32" ht="20.100000000000001" customHeight="1" x14ac:dyDescent="0.2">
      <c r="A108" s="3" t="str">
        <f t="shared" si="8"/>
        <v/>
      </c>
      <c r="B108" s="106"/>
      <c r="C108" s="107"/>
      <c r="D108" s="68"/>
      <c r="E108" s="68"/>
      <c r="F108" s="69"/>
      <c r="G108" s="70" t="str">
        <f t="shared" ca="1" si="6"/>
        <v/>
      </c>
      <c r="H108" s="84"/>
      <c r="I108" s="68"/>
      <c r="J108" s="68"/>
      <c r="K108" s="68"/>
      <c r="L108" s="68"/>
      <c r="M108" s="68"/>
      <c r="N108" s="68"/>
      <c r="O108" s="77">
        <f t="shared" si="7"/>
        <v>0</v>
      </c>
      <c r="P108" s="83"/>
      <c r="Q108" s="83"/>
      <c r="R108" s="68"/>
      <c r="S108" s="73"/>
      <c r="T108" s="74"/>
      <c r="U108" s="75"/>
      <c r="V108" s="72"/>
      <c r="W108" s="72"/>
      <c r="X108" s="60"/>
      <c r="Y108" s="89"/>
      <c r="AF108"/>
    </row>
    <row r="109" spans="1:32" ht="20.100000000000001" customHeight="1" x14ac:dyDescent="0.2">
      <c r="A109" s="3" t="str">
        <f t="shared" si="8"/>
        <v/>
      </c>
      <c r="B109" s="106"/>
      <c r="C109" s="107"/>
      <c r="D109" s="68"/>
      <c r="E109" s="68"/>
      <c r="F109" s="69"/>
      <c r="G109" s="70" t="str">
        <f t="shared" ca="1" si="6"/>
        <v/>
      </c>
      <c r="H109" s="84"/>
      <c r="I109" s="68"/>
      <c r="J109" s="68"/>
      <c r="K109" s="68"/>
      <c r="L109" s="68"/>
      <c r="M109" s="68"/>
      <c r="N109" s="68"/>
      <c r="O109" s="77">
        <f t="shared" si="7"/>
        <v>0</v>
      </c>
      <c r="P109" s="83"/>
      <c r="Q109" s="83"/>
      <c r="R109" s="68"/>
      <c r="S109" s="73"/>
      <c r="T109" s="74"/>
      <c r="U109" s="75"/>
      <c r="V109" s="72"/>
      <c r="W109" s="72"/>
      <c r="X109" s="60"/>
      <c r="Y109" s="89"/>
      <c r="AF109"/>
    </row>
    <row r="110" spans="1:32" ht="20.100000000000001" customHeight="1" x14ac:dyDescent="0.2">
      <c r="A110" s="3" t="str">
        <f t="shared" si="8"/>
        <v/>
      </c>
      <c r="B110" s="106"/>
      <c r="C110" s="107"/>
      <c r="D110" s="68"/>
      <c r="E110" s="68"/>
      <c r="F110" s="69"/>
      <c r="G110" s="70" t="str">
        <f t="shared" ca="1" si="6"/>
        <v/>
      </c>
      <c r="H110" s="84"/>
      <c r="I110" s="68"/>
      <c r="J110" s="68"/>
      <c r="K110" s="68"/>
      <c r="L110" s="68"/>
      <c r="M110" s="68"/>
      <c r="N110" s="68"/>
      <c r="O110" s="77">
        <f t="shared" si="7"/>
        <v>0</v>
      </c>
      <c r="P110" s="83"/>
      <c r="Q110" s="83"/>
      <c r="R110" s="68"/>
      <c r="S110" s="73"/>
      <c r="T110" s="74"/>
      <c r="U110" s="75"/>
      <c r="V110" s="72"/>
      <c r="W110" s="72"/>
      <c r="X110" s="60"/>
      <c r="Y110" s="89"/>
      <c r="AF110"/>
    </row>
    <row r="111" spans="1:32" ht="20.100000000000001" customHeight="1" x14ac:dyDescent="0.2">
      <c r="A111" s="3" t="str">
        <f t="shared" si="8"/>
        <v/>
      </c>
      <c r="B111" s="106"/>
      <c r="C111" s="107"/>
      <c r="D111" s="68"/>
      <c r="E111" s="68"/>
      <c r="F111" s="69"/>
      <c r="G111" s="70" t="str">
        <f t="shared" ca="1" si="6"/>
        <v/>
      </c>
      <c r="H111" s="84"/>
      <c r="I111" s="68"/>
      <c r="J111" s="68"/>
      <c r="K111" s="68"/>
      <c r="L111" s="68"/>
      <c r="M111" s="68"/>
      <c r="N111" s="68"/>
      <c r="O111" s="77">
        <f t="shared" si="7"/>
        <v>0</v>
      </c>
      <c r="P111" s="83"/>
      <c r="Q111" s="83"/>
      <c r="R111" s="68"/>
      <c r="S111" s="73"/>
      <c r="T111" s="74"/>
      <c r="U111" s="75"/>
      <c r="V111" s="72"/>
      <c r="W111" s="72"/>
      <c r="X111" s="60"/>
      <c r="Y111" s="89"/>
      <c r="AF111"/>
    </row>
    <row r="112" spans="1:32" ht="20.100000000000001" customHeight="1" x14ac:dyDescent="0.2">
      <c r="A112" s="3" t="str">
        <f t="shared" si="8"/>
        <v/>
      </c>
      <c r="B112" s="106"/>
      <c r="C112" s="107"/>
      <c r="D112" s="68"/>
      <c r="E112" s="68"/>
      <c r="F112" s="69"/>
      <c r="G112" s="70" t="str">
        <f t="shared" ca="1" si="6"/>
        <v/>
      </c>
      <c r="H112" s="84"/>
      <c r="I112" s="68"/>
      <c r="J112" s="68"/>
      <c r="K112" s="68"/>
      <c r="L112" s="68"/>
      <c r="M112" s="68"/>
      <c r="N112" s="68"/>
      <c r="O112" s="77">
        <f t="shared" si="7"/>
        <v>0</v>
      </c>
      <c r="P112" s="83"/>
      <c r="Q112" s="83"/>
      <c r="R112" s="68"/>
      <c r="S112" s="73"/>
      <c r="T112" s="74"/>
      <c r="U112" s="75"/>
      <c r="V112" s="72"/>
      <c r="W112" s="72"/>
      <c r="X112" s="60"/>
      <c r="Y112" s="89"/>
      <c r="AF112"/>
    </row>
    <row r="113" spans="1:32" ht="20.100000000000001" customHeight="1" x14ac:dyDescent="0.2">
      <c r="A113" s="3" t="str">
        <f t="shared" si="8"/>
        <v/>
      </c>
      <c r="B113" s="106"/>
      <c r="C113" s="107"/>
      <c r="D113" s="68"/>
      <c r="E113" s="68"/>
      <c r="F113" s="69"/>
      <c r="G113" s="70" t="str">
        <f t="shared" ca="1" si="6"/>
        <v/>
      </c>
      <c r="H113" s="84"/>
      <c r="I113" s="68"/>
      <c r="J113" s="68"/>
      <c r="K113" s="68"/>
      <c r="L113" s="68"/>
      <c r="M113" s="68"/>
      <c r="N113" s="68"/>
      <c r="O113" s="77">
        <f t="shared" si="7"/>
        <v>0</v>
      </c>
      <c r="P113" s="83"/>
      <c r="Q113" s="83"/>
      <c r="R113" s="68"/>
      <c r="S113" s="73"/>
      <c r="T113" s="74"/>
      <c r="U113" s="75"/>
      <c r="V113" s="72"/>
      <c r="W113" s="72"/>
      <c r="X113" s="60"/>
      <c r="Y113" s="89"/>
      <c r="AF113"/>
    </row>
    <row r="114" spans="1:32" ht="20.100000000000001" customHeight="1" x14ac:dyDescent="0.2">
      <c r="A114" s="3" t="str">
        <f t="shared" si="8"/>
        <v/>
      </c>
      <c r="B114" s="106"/>
      <c r="C114" s="107"/>
      <c r="D114" s="68"/>
      <c r="E114" s="68"/>
      <c r="F114" s="69"/>
      <c r="G114" s="70" t="str">
        <f t="shared" ca="1" si="6"/>
        <v/>
      </c>
      <c r="H114" s="84"/>
      <c r="I114" s="68"/>
      <c r="J114" s="68"/>
      <c r="K114" s="68"/>
      <c r="L114" s="68"/>
      <c r="M114" s="68"/>
      <c r="N114" s="68"/>
      <c r="O114" s="77">
        <f t="shared" si="7"/>
        <v>0</v>
      </c>
      <c r="P114" s="83"/>
      <c r="Q114" s="83"/>
      <c r="R114" s="68"/>
      <c r="S114" s="73"/>
      <c r="T114" s="74"/>
      <c r="U114" s="75"/>
      <c r="V114" s="72"/>
      <c r="W114" s="72"/>
      <c r="X114" s="60"/>
      <c r="Y114" s="89"/>
      <c r="AF114"/>
    </row>
    <row r="115" spans="1:32" ht="20.100000000000001" customHeight="1" x14ac:dyDescent="0.2">
      <c r="A115" s="3" t="str">
        <f t="shared" si="8"/>
        <v/>
      </c>
      <c r="B115" s="106"/>
      <c r="C115" s="107"/>
      <c r="D115" s="68"/>
      <c r="E115" s="68"/>
      <c r="F115" s="69"/>
      <c r="G115" s="70" t="str">
        <f t="shared" ca="1" si="6"/>
        <v/>
      </c>
      <c r="H115" s="84"/>
      <c r="I115" s="68"/>
      <c r="J115" s="68"/>
      <c r="K115" s="68"/>
      <c r="L115" s="68"/>
      <c r="M115" s="68"/>
      <c r="N115" s="68"/>
      <c r="O115" s="77">
        <f t="shared" si="7"/>
        <v>0</v>
      </c>
      <c r="P115" s="83"/>
      <c r="Q115" s="83"/>
      <c r="R115" s="68"/>
      <c r="S115" s="73"/>
      <c r="T115" s="74"/>
      <c r="U115" s="75"/>
      <c r="V115" s="72"/>
      <c r="W115" s="72"/>
      <c r="X115" s="60"/>
      <c r="Y115" s="89"/>
      <c r="AF115"/>
    </row>
    <row r="116" spans="1:32" ht="20.100000000000001" customHeight="1" x14ac:dyDescent="0.2">
      <c r="A116" s="3" t="str">
        <f t="shared" si="8"/>
        <v/>
      </c>
      <c r="B116" s="106"/>
      <c r="C116" s="107"/>
      <c r="D116" s="68"/>
      <c r="E116" s="68"/>
      <c r="F116" s="69"/>
      <c r="G116" s="70" t="str">
        <f t="shared" ca="1" si="6"/>
        <v/>
      </c>
      <c r="H116" s="84"/>
      <c r="I116" s="68"/>
      <c r="J116" s="68"/>
      <c r="K116" s="68"/>
      <c r="L116" s="68"/>
      <c r="M116" s="68"/>
      <c r="N116" s="68"/>
      <c r="O116" s="77">
        <f t="shared" si="7"/>
        <v>0</v>
      </c>
      <c r="P116" s="83"/>
      <c r="Q116" s="83"/>
      <c r="R116" s="68"/>
      <c r="S116" s="73"/>
      <c r="T116" s="74"/>
      <c r="U116" s="75"/>
      <c r="V116" s="72"/>
      <c r="W116" s="72"/>
      <c r="X116" s="60"/>
      <c r="Y116" s="89"/>
      <c r="AF116"/>
    </row>
    <row r="117" spans="1:32" ht="20.100000000000001" customHeight="1" x14ac:dyDescent="0.2">
      <c r="A117" s="3" t="str">
        <f t="shared" si="8"/>
        <v/>
      </c>
      <c r="B117" s="106"/>
      <c r="C117" s="107"/>
      <c r="D117" s="68"/>
      <c r="E117" s="68"/>
      <c r="F117" s="69"/>
      <c r="G117" s="70" t="str">
        <f t="shared" ca="1" si="6"/>
        <v/>
      </c>
      <c r="H117" s="84"/>
      <c r="I117" s="68"/>
      <c r="J117" s="68"/>
      <c r="K117" s="68"/>
      <c r="L117" s="68"/>
      <c r="M117" s="68"/>
      <c r="N117" s="68"/>
      <c r="O117" s="77">
        <f t="shared" si="7"/>
        <v>0</v>
      </c>
      <c r="P117" s="83"/>
      <c r="Q117" s="83"/>
      <c r="R117" s="68"/>
      <c r="S117" s="73"/>
      <c r="T117" s="74"/>
      <c r="U117" s="75"/>
      <c r="V117" s="72"/>
      <c r="W117" s="72"/>
      <c r="X117" s="60"/>
      <c r="Y117" s="89"/>
      <c r="AF117"/>
    </row>
    <row r="118" spans="1:32" ht="20.100000000000001" customHeight="1" x14ac:dyDescent="0.2">
      <c r="A118" s="3" t="str">
        <f t="shared" si="8"/>
        <v/>
      </c>
      <c r="B118" s="106"/>
      <c r="C118" s="107"/>
      <c r="D118" s="68"/>
      <c r="E118" s="68"/>
      <c r="F118" s="69"/>
      <c r="G118" s="70" t="str">
        <f t="shared" ca="1" si="6"/>
        <v/>
      </c>
      <c r="H118" s="84"/>
      <c r="I118" s="68"/>
      <c r="J118" s="68"/>
      <c r="K118" s="68"/>
      <c r="L118" s="68"/>
      <c r="M118" s="68"/>
      <c r="N118" s="68"/>
      <c r="O118" s="77">
        <f t="shared" si="7"/>
        <v>0</v>
      </c>
      <c r="P118" s="83"/>
      <c r="Q118" s="83"/>
      <c r="R118" s="68"/>
      <c r="S118" s="73"/>
      <c r="T118" s="74"/>
      <c r="U118" s="75"/>
      <c r="V118" s="72"/>
      <c r="W118" s="72"/>
      <c r="X118" s="60"/>
      <c r="Y118" s="89"/>
      <c r="AF118"/>
    </row>
    <row r="119" spans="1:32" ht="20.100000000000001" customHeight="1" x14ac:dyDescent="0.2">
      <c r="A119" s="3" t="str">
        <f t="shared" si="8"/>
        <v/>
      </c>
      <c r="B119" s="106"/>
      <c r="C119" s="107"/>
      <c r="D119" s="68"/>
      <c r="E119" s="68"/>
      <c r="F119" s="69"/>
      <c r="G119" s="70" t="str">
        <f t="shared" ca="1" si="6"/>
        <v/>
      </c>
      <c r="H119" s="84"/>
      <c r="I119" s="68"/>
      <c r="J119" s="68"/>
      <c r="K119" s="68"/>
      <c r="L119" s="68"/>
      <c r="M119" s="68"/>
      <c r="N119" s="68"/>
      <c r="O119" s="77">
        <f t="shared" si="7"/>
        <v>0</v>
      </c>
      <c r="P119" s="83"/>
      <c r="Q119" s="83"/>
      <c r="R119" s="68"/>
      <c r="S119" s="73"/>
      <c r="T119" s="74"/>
      <c r="U119" s="75"/>
      <c r="V119" s="72"/>
      <c r="W119" s="72"/>
      <c r="X119" s="60"/>
      <c r="Y119" s="89"/>
      <c r="AF119"/>
    </row>
    <row r="120" spans="1:32" ht="20.100000000000001" customHeight="1" x14ac:dyDescent="0.2">
      <c r="A120" s="3" t="str">
        <f t="shared" si="8"/>
        <v/>
      </c>
      <c r="B120" s="106"/>
      <c r="C120" s="107"/>
      <c r="D120" s="68"/>
      <c r="E120" s="68"/>
      <c r="F120" s="69"/>
      <c r="G120" s="70" t="str">
        <f t="shared" ca="1" si="6"/>
        <v/>
      </c>
      <c r="H120" s="84"/>
      <c r="I120" s="68"/>
      <c r="J120" s="68"/>
      <c r="K120" s="68"/>
      <c r="L120" s="68"/>
      <c r="M120" s="68"/>
      <c r="N120" s="68"/>
      <c r="O120" s="77">
        <f t="shared" si="7"/>
        <v>0</v>
      </c>
      <c r="P120" s="83"/>
      <c r="Q120" s="83"/>
      <c r="R120" s="68"/>
      <c r="S120" s="73"/>
      <c r="T120" s="74"/>
      <c r="U120" s="75"/>
      <c r="V120" s="72"/>
      <c r="W120" s="72"/>
      <c r="X120" s="60"/>
      <c r="Y120" s="89"/>
      <c r="AF120"/>
    </row>
    <row r="121" spans="1:32" ht="20.100000000000001" customHeight="1" x14ac:dyDescent="0.2">
      <c r="A121" s="3" t="str">
        <f t="shared" si="8"/>
        <v/>
      </c>
      <c r="B121" s="106"/>
      <c r="C121" s="107"/>
      <c r="D121" s="68"/>
      <c r="E121" s="68"/>
      <c r="F121" s="69"/>
      <c r="G121" s="70" t="str">
        <f t="shared" ca="1" si="6"/>
        <v/>
      </c>
      <c r="H121" s="84"/>
      <c r="I121" s="68"/>
      <c r="J121" s="68"/>
      <c r="K121" s="68"/>
      <c r="L121" s="68"/>
      <c r="M121" s="68"/>
      <c r="N121" s="68"/>
      <c r="O121" s="77">
        <f t="shared" si="7"/>
        <v>0</v>
      </c>
      <c r="P121" s="83"/>
      <c r="Q121" s="83"/>
      <c r="R121" s="68"/>
      <c r="S121" s="73"/>
      <c r="T121" s="74"/>
      <c r="U121" s="75"/>
      <c r="V121" s="72"/>
      <c r="W121" s="72"/>
      <c r="X121" s="60"/>
      <c r="Y121" s="89"/>
      <c r="AF121"/>
    </row>
    <row r="122" spans="1:32" ht="20.100000000000001" customHeight="1" x14ac:dyDescent="0.2">
      <c r="A122" s="3" t="str">
        <f t="shared" si="8"/>
        <v/>
      </c>
      <c r="B122" s="106"/>
      <c r="C122" s="107"/>
      <c r="D122" s="68"/>
      <c r="E122" s="68"/>
      <c r="F122" s="69"/>
      <c r="G122" s="70" t="str">
        <f t="shared" ca="1" si="6"/>
        <v/>
      </c>
      <c r="H122" s="84"/>
      <c r="I122" s="68"/>
      <c r="J122" s="68"/>
      <c r="K122" s="68"/>
      <c r="L122" s="68"/>
      <c r="M122" s="68"/>
      <c r="N122" s="68"/>
      <c r="O122" s="77">
        <f t="shared" si="7"/>
        <v>0</v>
      </c>
      <c r="P122" s="83"/>
      <c r="Q122" s="83"/>
      <c r="R122" s="68"/>
      <c r="S122" s="73"/>
      <c r="T122" s="74"/>
      <c r="U122" s="75"/>
      <c r="V122" s="72"/>
      <c r="W122" s="72"/>
      <c r="X122" s="60"/>
      <c r="Y122" s="89"/>
      <c r="AF122"/>
    </row>
    <row r="123" spans="1:32" ht="20.100000000000001" customHeight="1" x14ac:dyDescent="0.2">
      <c r="A123" s="3" t="str">
        <f t="shared" si="8"/>
        <v/>
      </c>
      <c r="B123" s="106"/>
      <c r="C123" s="107"/>
      <c r="D123" s="68"/>
      <c r="E123" s="68"/>
      <c r="F123" s="69"/>
      <c r="G123" s="70" t="str">
        <f t="shared" ca="1" si="6"/>
        <v/>
      </c>
      <c r="H123" s="84"/>
      <c r="I123" s="68"/>
      <c r="J123" s="68"/>
      <c r="K123" s="68"/>
      <c r="L123" s="68"/>
      <c r="M123" s="68"/>
      <c r="N123" s="68"/>
      <c r="O123" s="77">
        <f t="shared" si="7"/>
        <v>0</v>
      </c>
      <c r="P123" s="83"/>
      <c r="Q123" s="83"/>
      <c r="R123" s="68"/>
      <c r="S123" s="73"/>
      <c r="T123" s="74"/>
      <c r="U123" s="75"/>
      <c r="V123" s="72"/>
      <c r="W123" s="72"/>
      <c r="X123" s="60"/>
      <c r="Y123" s="89"/>
      <c r="AF123"/>
    </row>
    <row r="124" spans="1:32" ht="20.100000000000001" customHeight="1" x14ac:dyDescent="0.2">
      <c r="A124" s="3" t="str">
        <f t="shared" si="8"/>
        <v/>
      </c>
      <c r="B124" s="106"/>
      <c r="C124" s="107"/>
      <c r="D124" s="68"/>
      <c r="E124" s="68"/>
      <c r="F124" s="69"/>
      <c r="G124" s="70" t="str">
        <f t="shared" ca="1" si="6"/>
        <v/>
      </c>
      <c r="H124" s="84"/>
      <c r="I124" s="68"/>
      <c r="J124" s="68"/>
      <c r="K124" s="68"/>
      <c r="L124" s="68"/>
      <c r="M124" s="68"/>
      <c r="N124" s="68"/>
      <c r="O124" s="77">
        <f t="shared" si="7"/>
        <v>0</v>
      </c>
      <c r="P124" s="83"/>
      <c r="Q124" s="83"/>
      <c r="R124" s="68"/>
      <c r="S124" s="73"/>
      <c r="T124" s="74"/>
      <c r="U124" s="75"/>
      <c r="V124" s="72"/>
      <c r="W124" s="72"/>
      <c r="X124" s="60"/>
      <c r="Y124" s="89"/>
      <c r="AF124"/>
    </row>
    <row r="125" spans="1:32" ht="20.100000000000001" customHeight="1" x14ac:dyDescent="0.2">
      <c r="A125" s="3" t="str">
        <f t="shared" si="8"/>
        <v/>
      </c>
      <c r="B125" s="106"/>
      <c r="C125" s="107"/>
      <c r="D125" s="68"/>
      <c r="E125" s="68"/>
      <c r="F125" s="69"/>
      <c r="G125" s="70" t="str">
        <f t="shared" ca="1" si="6"/>
        <v/>
      </c>
      <c r="H125" s="84"/>
      <c r="I125" s="68"/>
      <c r="J125" s="68"/>
      <c r="K125" s="68"/>
      <c r="L125" s="68"/>
      <c r="M125" s="68"/>
      <c r="N125" s="68"/>
      <c r="O125" s="77">
        <f t="shared" si="7"/>
        <v>0</v>
      </c>
      <c r="P125" s="83"/>
      <c r="Q125" s="83"/>
      <c r="R125" s="68"/>
      <c r="S125" s="73"/>
      <c r="T125" s="74"/>
      <c r="U125" s="75"/>
      <c r="V125" s="72"/>
      <c r="W125" s="72"/>
      <c r="X125" s="60"/>
      <c r="Y125" s="89"/>
      <c r="AF125"/>
    </row>
    <row r="126" spans="1:32" ht="20.100000000000001" customHeight="1" x14ac:dyDescent="0.2">
      <c r="A126" s="3" t="str">
        <f t="shared" si="8"/>
        <v/>
      </c>
      <c r="B126" s="106"/>
      <c r="C126" s="107"/>
      <c r="D126" s="68"/>
      <c r="E126" s="68"/>
      <c r="F126" s="69"/>
      <c r="G126" s="70" t="str">
        <f t="shared" ca="1" si="6"/>
        <v/>
      </c>
      <c r="H126" s="84"/>
      <c r="I126" s="68"/>
      <c r="J126" s="68"/>
      <c r="K126" s="68"/>
      <c r="L126" s="68"/>
      <c r="M126" s="68"/>
      <c r="N126" s="68"/>
      <c r="O126" s="77">
        <f t="shared" si="7"/>
        <v>0</v>
      </c>
      <c r="P126" s="83"/>
      <c r="Q126" s="83"/>
      <c r="R126" s="68"/>
      <c r="S126" s="73"/>
      <c r="T126" s="74"/>
      <c r="U126" s="75"/>
      <c r="V126" s="72"/>
      <c r="W126" s="72"/>
      <c r="X126" s="60"/>
      <c r="Y126" s="89"/>
      <c r="AF126"/>
    </row>
    <row r="127" spans="1:32" ht="20.100000000000001" customHeight="1" x14ac:dyDescent="0.2">
      <c r="A127" s="3" t="str">
        <f t="shared" si="8"/>
        <v/>
      </c>
      <c r="B127" s="106"/>
      <c r="C127" s="107"/>
      <c r="D127" s="68"/>
      <c r="E127" s="68"/>
      <c r="F127" s="69"/>
      <c r="G127" s="70" t="str">
        <f t="shared" ca="1" si="6"/>
        <v/>
      </c>
      <c r="H127" s="84"/>
      <c r="I127" s="68"/>
      <c r="J127" s="68"/>
      <c r="K127" s="68"/>
      <c r="L127" s="68"/>
      <c r="M127" s="68"/>
      <c r="N127" s="68"/>
      <c r="O127" s="77">
        <f t="shared" si="7"/>
        <v>0</v>
      </c>
      <c r="P127" s="83"/>
      <c r="Q127" s="83"/>
      <c r="R127" s="68"/>
      <c r="S127" s="73"/>
      <c r="T127" s="74"/>
      <c r="U127" s="75"/>
      <c r="V127" s="72"/>
      <c r="W127" s="72"/>
      <c r="X127" s="60"/>
      <c r="Y127" s="89"/>
      <c r="AF127"/>
    </row>
    <row r="128" spans="1:32" ht="20.100000000000001" customHeight="1" x14ac:dyDescent="0.2">
      <c r="A128" s="3" t="str">
        <f t="shared" si="8"/>
        <v/>
      </c>
      <c r="B128" s="106"/>
      <c r="C128" s="107"/>
      <c r="D128" s="68"/>
      <c r="E128" s="68"/>
      <c r="F128" s="69"/>
      <c r="G128" s="70" t="str">
        <f t="shared" ca="1" si="6"/>
        <v/>
      </c>
      <c r="H128" s="84"/>
      <c r="I128" s="68"/>
      <c r="J128" s="68"/>
      <c r="K128" s="68"/>
      <c r="L128" s="68"/>
      <c r="M128" s="68"/>
      <c r="N128" s="68"/>
      <c r="O128" s="77">
        <f t="shared" si="7"/>
        <v>0</v>
      </c>
      <c r="P128" s="83"/>
      <c r="Q128" s="83"/>
      <c r="R128" s="68"/>
      <c r="S128" s="73"/>
      <c r="T128" s="74"/>
      <c r="U128" s="75"/>
      <c r="V128" s="72"/>
      <c r="W128" s="72"/>
      <c r="X128" s="60"/>
      <c r="Y128" s="89"/>
      <c r="AF128"/>
    </row>
    <row r="129" spans="1:32" ht="20.100000000000001" customHeight="1" x14ac:dyDescent="0.2">
      <c r="A129" s="3" t="str">
        <f t="shared" si="8"/>
        <v/>
      </c>
      <c r="B129" s="106"/>
      <c r="C129" s="107"/>
      <c r="D129" s="68"/>
      <c r="E129" s="68"/>
      <c r="F129" s="69"/>
      <c r="G129" s="70" t="str">
        <f t="shared" ca="1" si="6"/>
        <v/>
      </c>
      <c r="H129" s="84"/>
      <c r="I129" s="68"/>
      <c r="J129" s="68"/>
      <c r="K129" s="68"/>
      <c r="L129" s="68"/>
      <c r="M129" s="68"/>
      <c r="N129" s="68"/>
      <c r="O129" s="77">
        <f t="shared" si="7"/>
        <v>0</v>
      </c>
      <c r="P129" s="83"/>
      <c r="Q129" s="83"/>
      <c r="R129" s="68"/>
      <c r="S129" s="73"/>
      <c r="T129" s="74"/>
      <c r="U129" s="75"/>
      <c r="V129" s="72"/>
      <c r="W129" s="72"/>
      <c r="X129" s="60"/>
      <c r="Y129" s="89"/>
      <c r="AF129"/>
    </row>
    <row r="130" spans="1:32" ht="20.100000000000001" customHeight="1" x14ac:dyDescent="0.2">
      <c r="A130" s="3" t="str">
        <f t="shared" si="8"/>
        <v/>
      </c>
      <c r="B130" s="106"/>
      <c r="C130" s="107"/>
      <c r="D130" s="68"/>
      <c r="E130" s="68"/>
      <c r="F130" s="69"/>
      <c r="G130" s="70" t="str">
        <f t="shared" ca="1" si="6"/>
        <v/>
      </c>
      <c r="H130" s="84"/>
      <c r="I130" s="68"/>
      <c r="J130" s="68"/>
      <c r="K130" s="68"/>
      <c r="L130" s="68"/>
      <c r="M130" s="68"/>
      <c r="N130" s="68"/>
      <c r="O130" s="77">
        <f t="shared" si="7"/>
        <v>0</v>
      </c>
      <c r="P130" s="83"/>
      <c r="Q130" s="83"/>
      <c r="R130" s="68"/>
      <c r="S130" s="73"/>
      <c r="T130" s="74"/>
      <c r="U130" s="75"/>
      <c r="V130" s="72"/>
      <c r="W130" s="72"/>
      <c r="X130" s="60"/>
      <c r="Y130" s="89"/>
      <c r="AF130"/>
    </row>
    <row r="131" spans="1:32" ht="20.100000000000001" customHeight="1" x14ac:dyDescent="0.2">
      <c r="A131" s="3" t="str">
        <f t="shared" si="8"/>
        <v/>
      </c>
      <c r="B131" s="106"/>
      <c r="C131" s="107"/>
      <c r="D131" s="68"/>
      <c r="E131" s="68"/>
      <c r="F131" s="69"/>
      <c r="G131" s="70" t="str">
        <f t="shared" ca="1" si="6"/>
        <v/>
      </c>
      <c r="H131" s="84"/>
      <c r="I131" s="68"/>
      <c r="J131" s="68"/>
      <c r="K131" s="68"/>
      <c r="L131" s="68"/>
      <c r="M131" s="68"/>
      <c r="N131" s="68"/>
      <c r="O131" s="77">
        <f t="shared" si="7"/>
        <v>0</v>
      </c>
      <c r="P131" s="83"/>
      <c r="Q131" s="83"/>
      <c r="R131" s="68"/>
      <c r="S131" s="73"/>
      <c r="T131" s="74"/>
      <c r="U131" s="75"/>
      <c r="V131" s="72"/>
      <c r="W131" s="72"/>
      <c r="X131" s="60"/>
      <c r="Y131" s="89"/>
      <c r="AF131"/>
    </row>
    <row r="132" spans="1:32" ht="20.100000000000001" customHeight="1" x14ac:dyDescent="0.2">
      <c r="A132" s="3" t="str">
        <f t="shared" si="8"/>
        <v/>
      </c>
      <c r="B132" s="106"/>
      <c r="C132" s="107"/>
      <c r="D132" s="68"/>
      <c r="E132" s="68"/>
      <c r="F132" s="69"/>
      <c r="G132" s="70" t="str">
        <f t="shared" ca="1" si="6"/>
        <v/>
      </c>
      <c r="H132" s="84"/>
      <c r="I132" s="68"/>
      <c r="J132" s="68"/>
      <c r="K132" s="68"/>
      <c r="L132" s="68"/>
      <c r="M132" s="68"/>
      <c r="N132" s="68"/>
      <c r="O132" s="77">
        <f t="shared" si="7"/>
        <v>0</v>
      </c>
      <c r="P132" s="83"/>
      <c r="Q132" s="83"/>
      <c r="R132" s="68"/>
      <c r="S132" s="73"/>
      <c r="T132" s="74"/>
      <c r="U132" s="75"/>
      <c r="V132" s="72"/>
      <c r="W132" s="72"/>
      <c r="X132" s="60"/>
      <c r="Y132" s="89"/>
      <c r="AF132"/>
    </row>
    <row r="133" spans="1:32" ht="20.100000000000001" customHeight="1" x14ac:dyDescent="0.2">
      <c r="A133" s="3" t="str">
        <f t="shared" si="8"/>
        <v/>
      </c>
      <c r="B133" s="106"/>
      <c r="C133" s="107"/>
      <c r="D133" s="68"/>
      <c r="E133" s="68"/>
      <c r="F133" s="69"/>
      <c r="G133" s="70" t="str">
        <f t="shared" ca="1" si="6"/>
        <v/>
      </c>
      <c r="H133" s="84"/>
      <c r="I133" s="68"/>
      <c r="J133" s="68"/>
      <c r="K133" s="68"/>
      <c r="L133" s="68"/>
      <c r="M133" s="68"/>
      <c r="N133" s="68"/>
      <c r="O133" s="77">
        <f t="shared" si="7"/>
        <v>0</v>
      </c>
      <c r="P133" s="83"/>
      <c r="Q133" s="83"/>
      <c r="R133" s="68"/>
      <c r="S133" s="73"/>
      <c r="T133" s="74"/>
      <c r="U133" s="75"/>
      <c r="V133" s="72"/>
      <c r="W133" s="72"/>
      <c r="X133" s="60"/>
      <c r="Y133" s="89"/>
      <c r="AF133"/>
    </row>
    <row r="134" spans="1:32" ht="20.100000000000001" customHeight="1" x14ac:dyDescent="0.2">
      <c r="A134" s="3" t="str">
        <f t="shared" si="8"/>
        <v/>
      </c>
      <c r="B134" s="106"/>
      <c r="C134" s="107"/>
      <c r="D134" s="68"/>
      <c r="E134" s="68"/>
      <c r="F134" s="69"/>
      <c r="G134" s="70" t="str">
        <f t="shared" ca="1" si="6"/>
        <v/>
      </c>
      <c r="H134" s="84"/>
      <c r="I134" s="68"/>
      <c r="J134" s="68"/>
      <c r="K134" s="68"/>
      <c r="L134" s="68"/>
      <c r="M134" s="68"/>
      <c r="N134" s="68"/>
      <c r="O134" s="77">
        <f t="shared" si="7"/>
        <v>0</v>
      </c>
      <c r="P134" s="83"/>
      <c r="Q134" s="83"/>
      <c r="R134" s="68"/>
      <c r="S134" s="73"/>
      <c r="T134" s="74"/>
      <c r="U134" s="75"/>
      <c r="V134" s="72"/>
      <c r="W134" s="72"/>
      <c r="X134" s="60"/>
      <c r="Y134" s="89"/>
      <c r="AF134"/>
    </row>
    <row r="135" spans="1:32" ht="20.100000000000001" customHeight="1" x14ac:dyDescent="0.2">
      <c r="A135" s="3" t="str">
        <f t="shared" si="8"/>
        <v/>
      </c>
      <c r="B135" s="106"/>
      <c r="C135" s="107"/>
      <c r="D135" s="68"/>
      <c r="E135" s="68"/>
      <c r="F135" s="69"/>
      <c r="G135" s="70" t="str">
        <f t="shared" ca="1" si="6"/>
        <v/>
      </c>
      <c r="H135" s="84"/>
      <c r="I135" s="68"/>
      <c r="J135" s="68"/>
      <c r="K135" s="68"/>
      <c r="L135" s="68"/>
      <c r="M135" s="68"/>
      <c r="N135" s="68"/>
      <c r="O135" s="77">
        <f t="shared" si="7"/>
        <v>0</v>
      </c>
      <c r="P135" s="83"/>
      <c r="Q135" s="83"/>
      <c r="R135" s="68"/>
      <c r="S135" s="73"/>
      <c r="T135" s="74"/>
      <c r="U135" s="75"/>
      <c r="V135" s="72"/>
      <c r="W135" s="72"/>
      <c r="X135" s="60"/>
      <c r="Y135" s="89"/>
      <c r="AF135"/>
    </row>
    <row r="136" spans="1:32" ht="20.100000000000001" customHeight="1" x14ac:dyDescent="0.2">
      <c r="A136" s="3" t="str">
        <f t="shared" si="8"/>
        <v/>
      </c>
      <c r="B136" s="106"/>
      <c r="C136" s="107"/>
      <c r="D136" s="68"/>
      <c r="E136" s="68"/>
      <c r="F136" s="69"/>
      <c r="G136" s="70" t="str">
        <f t="shared" ca="1" si="6"/>
        <v/>
      </c>
      <c r="H136" s="84"/>
      <c r="I136" s="68"/>
      <c r="J136" s="68"/>
      <c r="K136" s="68"/>
      <c r="L136" s="68"/>
      <c r="M136" s="68"/>
      <c r="N136" s="68"/>
      <c r="O136" s="77">
        <f t="shared" si="7"/>
        <v>0</v>
      </c>
      <c r="P136" s="83"/>
      <c r="Q136" s="83"/>
      <c r="R136" s="68"/>
      <c r="S136" s="73"/>
      <c r="T136" s="74"/>
      <c r="U136" s="75"/>
      <c r="V136" s="72"/>
      <c r="W136" s="72"/>
      <c r="X136" s="60"/>
      <c r="Y136" s="89"/>
      <c r="AF136"/>
    </row>
    <row r="137" spans="1:32" ht="20.100000000000001" customHeight="1" x14ac:dyDescent="0.2">
      <c r="A137" s="3" t="str">
        <f t="shared" si="8"/>
        <v/>
      </c>
      <c r="B137" s="106"/>
      <c r="C137" s="107"/>
      <c r="D137" s="68"/>
      <c r="E137" s="68"/>
      <c r="F137" s="69"/>
      <c r="G137" s="70" t="str">
        <f t="shared" ca="1" si="6"/>
        <v/>
      </c>
      <c r="H137" s="84"/>
      <c r="I137" s="68"/>
      <c r="J137" s="68"/>
      <c r="K137" s="68"/>
      <c r="L137" s="68"/>
      <c r="M137" s="68"/>
      <c r="N137" s="68"/>
      <c r="O137" s="77">
        <f t="shared" si="7"/>
        <v>0</v>
      </c>
      <c r="P137" s="83"/>
      <c r="Q137" s="83"/>
      <c r="R137" s="68"/>
      <c r="S137" s="73"/>
      <c r="T137" s="74"/>
      <c r="U137" s="75"/>
      <c r="V137" s="72"/>
      <c r="W137" s="72"/>
      <c r="X137" s="60"/>
      <c r="Y137" s="89"/>
      <c r="AF137"/>
    </row>
    <row r="138" spans="1:32" ht="20.100000000000001" customHeight="1" x14ac:dyDescent="0.2">
      <c r="A138" s="3" t="str">
        <f t="shared" si="8"/>
        <v/>
      </c>
      <c r="B138" s="106"/>
      <c r="C138" s="107"/>
      <c r="D138" s="68"/>
      <c r="E138" s="68"/>
      <c r="F138" s="69"/>
      <c r="G138" s="70" t="str">
        <f t="shared" ca="1" si="6"/>
        <v/>
      </c>
      <c r="H138" s="84"/>
      <c r="I138" s="68"/>
      <c r="J138" s="68"/>
      <c r="K138" s="68"/>
      <c r="L138" s="68"/>
      <c r="M138" s="68"/>
      <c r="N138" s="68"/>
      <c r="O138" s="77">
        <f t="shared" si="7"/>
        <v>0</v>
      </c>
      <c r="P138" s="83"/>
      <c r="Q138" s="83"/>
      <c r="R138" s="68"/>
      <c r="S138" s="73"/>
      <c r="T138" s="74"/>
      <c r="U138" s="75"/>
      <c r="V138" s="72"/>
      <c r="W138" s="72"/>
      <c r="X138" s="60"/>
      <c r="Y138" s="89"/>
      <c r="AF138"/>
    </row>
    <row r="139" spans="1:32" ht="20.100000000000001" customHeight="1" x14ac:dyDescent="0.2">
      <c r="A139" s="3" t="str">
        <f t="shared" si="8"/>
        <v/>
      </c>
      <c r="B139" s="106"/>
      <c r="C139" s="107"/>
      <c r="D139" s="68"/>
      <c r="E139" s="68"/>
      <c r="F139" s="69"/>
      <c r="G139" s="70" t="str">
        <f t="shared" ca="1" si="6"/>
        <v/>
      </c>
      <c r="H139" s="84"/>
      <c r="I139" s="68"/>
      <c r="J139" s="68"/>
      <c r="K139" s="68"/>
      <c r="L139" s="68"/>
      <c r="M139" s="68"/>
      <c r="N139" s="68"/>
      <c r="O139" s="77">
        <f t="shared" si="7"/>
        <v>0</v>
      </c>
      <c r="P139" s="83"/>
      <c r="Q139" s="83"/>
      <c r="R139" s="68"/>
      <c r="S139" s="73"/>
      <c r="T139" s="74"/>
      <c r="U139" s="75"/>
      <c r="V139" s="72"/>
      <c r="W139" s="72"/>
      <c r="X139" s="60"/>
      <c r="Y139" s="89"/>
      <c r="AF139"/>
    </row>
    <row r="140" spans="1:32" ht="20.100000000000001" customHeight="1" x14ac:dyDescent="0.2">
      <c r="A140" s="3" t="str">
        <f t="shared" si="8"/>
        <v/>
      </c>
      <c r="B140" s="106"/>
      <c r="C140" s="107"/>
      <c r="D140" s="68"/>
      <c r="E140" s="68"/>
      <c r="F140" s="69"/>
      <c r="G140" s="70" t="str">
        <f t="shared" ref="G140:G161" ca="1" si="9">IF(F140="","",INT(((TODAY()-F140))/365.23))</f>
        <v/>
      </c>
      <c r="H140" s="84"/>
      <c r="I140" s="68"/>
      <c r="J140" s="68"/>
      <c r="K140" s="68"/>
      <c r="L140" s="68"/>
      <c r="M140" s="68"/>
      <c r="N140" s="68"/>
      <c r="O140" s="77">
        <f t="shared" si="7"/>
        <v>0</v>
      </c>
      <c r="P140" s="83"/>
      <c r="Q140" s="83"/>
      <c r="R140" s="68"/>
      <c r="S140" s="73"/>
      <c r="T140" s="74"/>
      <c r="U140" s="75"/>
      <c r="V140" s="72"/>
      <c r="W140" s="72"/>
      <c r="X140" s="60"/>
      <c r="Y140" s="89"/>
      <c r="AF140"/>
    </row>
    <row r="141" spans="1:32" ht="20.100000000000001" customHeight="1" x14ac:dyDescent="0.2">
      <c r="A141" s="3" t="str">
        <f t="shared" si="8"/>
        <v/>
      </c>
      <c r="B141" s="106"/>
      <c r="C141" s="107"/>
      <c r="D141" s="68"/>
      <c r="E141" s="68"/>
      <c r="F141" s="69"/>
      <c r="G141" s="70" t="str">
        <f t="shared" ca="1" si="9"/>
        <v/>
      </c>
      <c r="H141" s="84"/>
      <c r="I141" s="68"/>
      <c r="J141" s="68"/>
      <c r="K141" s="68"/>
      <c r="L141" s="68"/>
      <c r="M141" s="68"/>
      <c r="N141" s="68"/>
      <c r="O141" s="77">
        <f t="shared" ref="O141:O161" si="10">P141+Q141</f>
        <v>0</v>
      </c>
      <c r="P141" s="83"/>
      <c r="Q141" s="83"/>
      <c r="R141" s="68"/>
      <c r="S141" s="73"/>
      <c r="T141" s="74"/>
      <c r="U141" s="75"/>
      <c r="V141" s="72"/>
      <c r="W141" s="72"/>
      <c r="X141" s="60"/>
      <c r="Y141" s="89"/>
      <c r="AF141"/>
    </row>
    <row r="142" spans="1:32" ht="20.100000000000001" customHeight="1" x14ac:dyDescent="0.2">
      <c r="A142" s="3" t="str">
        <f t="shared" ref="A142:A161" si="11">IF(B142="","",A141+1)</f>
        <v/>
      </c>
      <c r="B142" s="106"/>
      <c r="C142" s="107"/>
      <c r="D142" s="68"/>
      <c r="E142" s="68"/>
      <c r="F142" s="69"/>
      <c r="G142" s="70" t="str">
        <f t="shared" ca="1" si="9"/>
        <v/>
      </c>
      <c r="H142" s="84"/>
      <c r="I142" s="68"/>
      <c r="J142" s="68"/>
      <c r="K142" s="68"/>
      <c r="L142" s="68"/>
      <c r="M142" s="68"/>
      <c r="N142" s="68"/>
      <c r="O142" s="77">
        <f t="shared" si="10"/>
        <v>0</v>
      </c>
      <c r="P142" s="83"/>
      <c r="Q142" s="83"/>
      <c r="R142" s="68"/>
      <c r="S142" s="73"/>
      <c r="T142" s="74"/>
      <c r="U142" s="75"/>
      <c r="V142" s="72"/>
      <c r="W142" s="72"/>
      <c r="X142" s="60"/>
      <c r="Y142" s="89"/>
      <c r="AF142"/>
    </row>
    <row r="143" spans="1:32" ht="20.100000000000001" customHeight="1" x14ac:dyDescent="0.2">
      <c r="A143" s="3" t="str">
        <f t="shared" si="11"/>
        <v/>
      </c>
      <c r="B143" s="106"/>
      <c r="C143" s="107"/>
      <c r="D143" s="68"/>
      <c r="E143" s="68"/>
      <c r="F143" s="69"/>
      <c r="G143" s="70" t="str">
        <f t="shared" ca="1" si="9"/>
        <v/>
      </c>
      <c r="H143" s="84"/>
      <c r="I143" s="68"/>
      <c r="J143" s="68"/>
      <c r="K143" s="68"/>
      <c r="L143" s="68"/>
      <c r="M143" s="68"/>
      <c r="N143" s="68"/>
      <c r="O143" s="77">
        <f t="shared" si="10"/>
        <v>0</v>
      </c>
      <c r="P143" s="83"/>
      <c r="Q143" s="83"/>
      <c r="R143" s="68"/>
      <c r="S143" s="73"/>
      <c r="T143" s="74"/>
      <c r="U143" s="75"/>
      <c r="V143" s="72"/>
      <c r="W143" s="72"/>
      <c r="X143" s="60"/>
      <c r="Y143" s="89"/>
      <c r="AF143"/>
    </row>
    <row r="144" spans="1:32" ht="20.100000000000001" customHeight="1" x14ac:dyDescent="0.2">
      <c r="A144" s="3" t="str">
        <f t="shared" si="11"/>
        <v/>
      </c>
      <c r="B144" s="106"/>
      <c r="C144" s="107"/>
      <c r="D144" s="68"/>
      <c r="E144" s="68"/>
      <c r="F144" s="69"/>
      <c r="G144" s="70" t="str">
        <f t="shared" ca="1" si="9"/>
        <v/>
      </c>
      <c r="H144" s="84"/>
      <c r="I144" s="68"/>
      <c r="J144" s="68"/>
      <c r="K144" s="68"/>
      <c r="L144" s="68"/>
      <c r="M144" s="68"/>
      <c r="N144" s="68"/>
      <c r="O144" s="77">
        <f t="shared" si="10"/>
        <v>0</v>
      </c>
      <c r="P144" s="83"/>
      <c r="Q144" s="83"/>
      <c r="R144" s="68"/>
      <c r="S144" s="73"/>
      <c r="T144" s="74"/>
      <c r="U144" s="75"/>
      <c r="V144" s="72"/>
      <c r="W144" s="72"/>
      <c r="X144" s="60"/>
      <c r="Y144" s="89"/>
      <c r="AF144"/>
    </row>
    <row r="145" spans="1:32" ht="20.100000000000001" customHeight="1" x14ac:dyDescent="0.2">
      <c r="A145" s="3" t="str">
        <f t="shared" si="11"/>
        <v/>
      </c>
      <c r="B145" s="106"/>
      <c r="C145" s="107"/>
      <c r="D145" s="68"/>
      <c r="E145" s="68"/>
      <c r="F145" s="69"/>
      <c r="G145" s="70" t="str">
        <f t="shared" ca="1" si="9"/>
        <v/>
      </c>
      <c r="H145" s="84"/>
      <c r="I145" s="68"/>
      <c r="J145" s="68"/>
      <c r="K145" s="68"/>
      <c r="L145" s="68"/>
      <c r="M145" s="68"/>
      <c r="N145" s="68"/>
      <c r="O145" s="77">
        <f t="shared" si="10"/>
        <v>0</v>
      </c>
      <c r="P145" s="83"/>
      <c r="Q145" s="83"/>
      <c r="R145" s="68"/>
      <c r="S145" s="73"/>
      <c r="T145" s="74"/>
      <c r="U145" s="75"/>
      <c r="V145" s="72"/>
      <c r="W145" s="72"/>
      <c r="X145" s="60"/>
      <c r="Y145" s="89"/>
      <c r="AF145"/>
    </row>
    <row r="146" spans="1:32" ht="20.100000000000001" customHeight="1" x14ac:dyDescent="0.2">
      <c r="A146" s="3" t="str">
        <f t="shared" si="11"/>
        <v/>
      </c>
      <c r="B146" s="106"/>
      <c r="C146" s="107"/>
      <c r="D146" s="68"/>
      <c r="E146" s="68"/>
      <c r="F146" s="69"/>
      <c r="G146" s="70" t="str">
        <f t="shared" ca="1" si="9"/>
        <v/>
      </c>
      <c r="H146" s="84"/>
      <c r="I146" s="68"/>
      <c r="J146" s="68"/>
      <c r="K146" s="68"/>
      <c r="L146" s="68"/>
      <c r="M146" s="68"/>
      <c r="N146" s="68"/>
      <c r="O146" s="77">
        <f t="shared" si="10"/>
        <v>0</v>
      </c>
      <c r="P146" s="83"/>
      <c r="Q146" s="83"/>
      <c r="R146" s="68"/>
      <c r="S146" s="73"/>
      <c r="T146" s="74"/>
      <c r="U146" s="75"/>
      <c r="V146" s="72"/>
      <c r="W146" s="72"/>
      <c r="X146" s="60"/>
      <c r="Y146" s="89"/>
      <c r="AF146"/>
    </row>
    <row r="147" spans="1:32" ht="20.100000000000001" customHeight="1" x14ac:dyDescent="0.2">
      <c r="A147" s="3" t="str">
        <f t="shared" si="11"/>
        <v/>
      </c>
      <c r="B147" s="106"/>
      <c r="C147" s="107"/>
      <c r="D147" s="68"/>
      <c r="E147" s="68"/>
      <c r="F147" s="69"/>
      <c r="G147" s="70" t="str">
        <f t="shared" ca="1" si="9"/>
        <v/>
      </c>
      <c r="H147" s="84"/>
      <c r="I147" s="68"/>
      <c r="J147" s="68"/>
      <c r="K147" s="68"/>
      <c r="L147" s="68"/>
      <c r="M147" s="68"/>
      <c r="N147" s="68"/>
      <c r="O147" s="77">
        <f t="shared" si="10"/>
        <v>0</v>
      </c>
      <c r="P147" s="83"/>
      <c r="Q147" s="83"/>
      <c r="R147" s="68"/>
      <c r="S147" s="73"/>
      <c r="T147" s="74"/>
      <c r="U147" s="75"/>
      <c r="V147" s="72"/>
      <c r="W147" s="72"/>
      <c r="X147" s="60"/>
      <c r="Y147" s="89"/>
      <c r="AF147"/>
    </row>
    <row r="148" spans="1:32" ht="20.100000000000001" customHeight="1" x14ac:dyDescent="0.2">
      <c r="A148" s="3" t="str">
        <f t="shared" si="11"/>
        <v/>
      </c>
      <c r="B148" s="106"/>
      <c r="C148" s="107"/>
      <c r="D148" s="68"/>
      <c r="E148" s="68"/>
      <c r="F148" s="69"/>
      <c r="G148" s="70" t="str">
        <f t="shared" ca="1" si="9"/>
        <v/>
      </c>
      <c r="H148" s="84"/>
      <c r="I148" s="68"/>
      <c r="J148" s="68"/>
      <c r="K148" s="68"/>
      <c r="L148" s="68"/>
      <c r="M148" s="68"/>
      <c r="N148" s="68"/>
      <c r="O148" s="77">
        <f t="shared" si="10"/>
        <v>0</v>
      </c>
      <c r="P148" s="83"/>
      <c r="Q148" s="83"/>
      <c r="R148" s="68"/>
      <c r="S148" s="73"/>
      <c r="T148" s="74"/>
      <c r="U148" s="75"/>
      <c r="V148" s="72"/>
      <c r="W148" s="72"/>
      <c r="X148" s="60"/>
      <c r="Y148" s="89"/>
      <c r="AF148"/>
    </row>
    <row r="149" spans="1:32" ht="20.100000000000001" customHeight="1" x14ac:dyDescent="0.2">
      <c r="A149" s="3" t="str">
        <f t="shared" si="11"/>
        <v/>
      </c>
      <c r="B149" s="106"/>
      <c r="C149" s="107"/>
      <c r="D149" s="68"/>
      <c r="E149" s="68"/>
      <c r="F149" s="69"/>
      <c r="G149" s="70" t="str">
        <f t="shared" ca="1" si="9"/>
        <v/>
      </c>
      <c r="H149" s="84"/>
      <c r="I149" s="68"/>
      <c r="J149" s="68"/>
      <c r="K149" s="68"/>
      <c r="L149" s="68"/>
      <c r="M149" s="68"/>
      <c r="N149" s="68"/>
      <c r="O149" s="77">
        <f t="shared" si="10"/>
        <v>0</v>
      </c>
      <c r="P149" s="83"/>
      <c r="Q149" s="83"/>
      <c r="R149" s="68"/>
      <c r="S149" s="73"/>
      <c r="T149" s="74"/>
      <c r="U149" s="75"/>
      <c r="V149" s="72"/>
      <c r="W149" s="72"/>
      <c r="X149" s="60"/>
      <c r="Y149" s="89"/>
      <c r="AF149"/>
    </row>
    <row r="150" spans="1:32" ht="20.100000000000001" customHeight="1" x14ac:dyDescent="0.2">
      <c r="A150" s="3" t="str">
        <f t="shared" si="11"/>
        <v/>
      </c>
      <c r="B150" s="106"/>
      <c r="C150" s="107"/>
      <c r="D150" s="68"/>
      <c r="E150" s="68"/>
      <c r="F150" s="69"/>
      <c r="G150" s="70" t="str">
        <f t="shared" ca="1" si="9"/>
        <v/>
      </c>
      <c r="H150" s="84"/>
      <c r="I150" s="68"/>
      <c r="J150" s="68"/>
      <c r="K150" s="68"/>
      <c r="L150" s="68"/>
      <c r="M150" s="68"/>
      <c r="N150" s="68"/>
      <c r="O150" s="77">
        <f t="shared" si="10"/>
        <v>0</v>
      </c>
      <c r="P150" s="83"/>
      <c r="Q150" s="83"/>
      <c r="R150" s="68"/>
      <c r="S150" s="73"/>
      <c r="T150" s="74"/>
      <c r="U150" s="75"/>
      <c r="V150" s="72"/>
      <c r="W150" s="72"/>
      <c r="X150" s="60"/>
      <c r="Y150" s="89"/>
      <c r="AF150"/>
    </row>
    <row r="151" spans="1:32" ht="20.100000000000001" customHeight="1" x14ac:dyDescent="0.2">
      <c r="A151" s="3" t="str">
        <f t="shared" si="11"/>
        <v/>
      </c>
      <c r="B151" s="106"/>
      <c r="C151" s="107"/>
      <c r="D151" s="68"/>
      <c r="E151" s="68"/>
      <c r="F151" s="69"/>
      <c r="G151" s="70" t="str">
        <f t="shared" ca="1" si="9"/>
        <v/>
      </c>
      <c r="H151" s="84"/>
      <c r="I151" s="68"/>
      <c r="J151" s="68"/>
      <c r="K151" s="68"/>
      <c r="L151" s="68"/>
      <c r="M151" s="68"/>
      <c r="N151" s="68"/>
      <c r="O151" s="77">
        <f t="shared" si="10"/>
        <v>0</v>
      </c>
      <c r="P151" s="83"/>
      <c r="Q151" s="83"/>
      <c r="R151" s="68"/>
      <c r="S151" s="73"/>
      <c r="T151" s="74"/>
      <c r="U151" s="75"/>
      <c r="V151" s="72"/>
      <c r="W151" s="72"/>
      <c r="X151" s="60"/>
      <c r="Y151" s="89"/>
      <c r="AF151"/>
    </row>
    <row r="152" spans="1:32" ht="20.100000000000001" customHeight="1" x14ac:dyDescent="0.2">
      <c r="A152" s="3" t="str">
        <f t="shared" si="11"/>
        <v/>
      </c>
      <c r="B152" s="106"/>
      <c r="C152" s="107"/>
      <c r="D152" s="68"/>
      <c r="E152" s="68"/>
      <c r="F152" s="69"/>
      <c r="G152" s="70" t="str">
        <f t="shared" ca="1" si="9"/>
        <v/>
      </c>
      <c r="H152" s="84"/>
      <c r="I152" s="68"/>
      <c r="J152" s="68"/>
      <c r="K152" s="68"/>
      <c r="L152" s="68"/>
      <c r="M152" s="68"/>
      <c r="N152" s="68"/>
      <c r="O152" s="77">
        <f t="shared" si="10"/>
        <v>0</v>
      </c>
      <c r="P152" s="83"/>
      <c r="Q152" s="83"/>
      <c r="R152" s="68"/>
      <c r="S152" s="73"/>
      <c r="T152" s="74"/>
      <c r="U152" s="75"/>
      <c r="V152" s="72"/>
      <c r="W152" s="72"/>
      <c r="X152" s="60"/>
      <c r="Y152" s="89"/>
      <c r="AF152"/>
    </row>
    <row r="153" spans="1:32" ht="20.100000000000001" customHeight="1" x14ac:dyDescent="0.2">
      <c r="A153" s="3" t="str">
        <f t="shared" si="11"/>
        <v/>
      </c>
      <c r="B153" s="106"/>
      <c r="C153" s="107"/>
      <c r="D153" s="68"/>
      <c r="E153" s="68"/>
      <c r="F153" s="69"/>
      <c r="G153" s="70" t="str">
        <f t="shared" ca="1" si="9"/>
        <v/>
      </c>
      <c r="H153" s="84"/>
      <c r="I153" s="68"/>
      <c r="J153" s="68"/>
      <c r="K153" s="68"/>
      <c r="L153" s="68"/>
      <c r="M153" s="68"/>
      <c r="N153" s="68"/>
      <c r="O153" s="77">
        <f t="shared" si="10"/>
        <v>0</v>
      </c>
      <c r="P153" s="83"/>
      <c r="Q153" s="83"/>
      <c r="R153" s="68"/>
      <c r="S153" s="73"/>
      <c r="T153" s="74"/>
      <c r="U153" s="75"/>
      <c r="V153" s="72"/>
      <c r="W153" s="72"/>
      <c r="X153" s="60"/>
      <c r="Y153" s="89"/>
      <c r="AF153"/>
    </row>
    <row r="154" spans="1:32" ht="20.100000000000001" customHeight="1" x14ac:dyDescent="0.2">
      <c r="A154" s="3" t="str">
        <f t="shared" si="11"/>
        <v/>
      </c>
      <c r="B154" s="106"/>
      <c r="C154" s="107"/>
      <c r="D154" s="68"/>
      <c r="E154" s="68"/>
      <c r="F154" s="69"/>
      <c r="G154" s="70" t="str">
        <f t="shared" ca="1" si="9"/>
        <v/>
      </c>
      <c r="H154" s="84"/>
      <c r="I154" s="68"/>
      <c r="J154" s="68"/>
      <c r="K154" s="68"/>
      <c r="L154" s="68"/>
      <c r="M154" s="68"/>
      <c r="N154" s="68"/>
      <c r="O154" s="77">
        <f t="shared" si="10"/>
        <v>0</v>
      </c>
      <c r="P154" s="83"/>
      <c r="Q154" s="83"/>
      <c r="R154" s="68"/>
      <c r="S154" s="73"/>
      <c r="T154" s="74"/>
      <c r="U154" s="75"/>
      <c r="V154" s="72"/>
      <c r="W154" s="72"/>
      <c r="X154" s="60"/>
      <c r="Y154" s="89"/>
      <c r="AF154"/>
    </row>
    <row r="155" spans="1:32" ht="20.100000000000001" customHeight="1" x14ac:dyDescent="0.2">
      <c r="A155" s="3" t="str">
        <f t="shared" si="11"/>
        <v/>
      </c>
      <c r="B155" s="106"/>
      <c r="C155" s="107"/>
      <c r="D155" s="68"/>
      <c r="E155" s="68"/>
      <c r="F155" s="69"/>
      <c r="G155" s="70" t="str">
        <f t="shared" ca="1" si="9"/>
        <v/>
      </c>
      <c r="H155" s="84"/>
      <c r="I155" s="68"/>
      <c r="J155" s="68"/>
      <c r="K155" s="68"/>
      <c r="L155" s="68"/>
      <c r="M155" s="68"/>
      <c r="N155" s="68"/>
      <c r="O155" s="77">
        <f t="shared" si="10"/>
        <v>0</v>
      </c>
      <c r="P155" s="83"/>
      <c r="Q155" s="83"/>
      <c r="R155" s="68"/>
      <c r="S155" s="73"/>
      <c r="T155" s="74"/>
      <c r="U155" s="75"/>
      <c r="V155" s="72"/>
      <c r="W155" s="72"/>
      <c r="X155" s="60"/>
      <c r="Y155" s="89"/>
      <c r="AF155"/>
    </row>
    <row r="156" spans="1:32" ht="20.100000000000001" customHeight="1" x14ac:dyDescent="0.2">
      <c r="A156" s="3" t="str">
        <f t="shared" si="11"/>
        <v/>
      </c>
      <c r="B156" s="106"/>
      <c r="C156" s="107"/>
      <c r="D156" s="68"/>
      <c r="E156" s="68"/>
      <c r="F156" s="69"/>
      <c r="G156" s="70" t="str">
        <f t="shared" ca="1" si="9"/>
        <v/>
      </c>
      <c r="H156" s="84"/>
      <c r="I156" s="68"/>
      <c r="J156" s="68"/>
      <c r="K156" s="68"/>
      <c r="L156" s="68"/>
      <c r="M156" s="68"/>
      <c r="N156" s="68"/>
      <c r="O156" s="77">
        <f t="shared" si="10"/>
        <v>0</v>
      </c>
      <c r="P156" s="83"/>
      <c r="Q156" s="83"/>
      <c r="R156" s="68"/>
      <c r="S156" s="73"/>
      <c r="T156" s="74"/>
      <c r="U156" s="75"/>
      <c r="V156" s="72"/>
      <c r="W156" s="72"/>
      <c r="X156" s="60"/>
      <c r="Y156" s="89"/>
      <c r="AF156"/>
    </row>
    <row r="157" spans="1:32" ht="20.100000000000001" customHeight="1" x14ac:dyDescent="0.2">
      <c r="A157" s="3" t="str">
        <f t="shared" si="11"/>
        <v/>
      </c>
      <c r="B157" s="106"/>
      <c r="C157" s="107"/>
      <c r="D157" s="68"/>
      <c r="E157" s="68"/>
      <c r="F157" s="69"/>
      <c r="G157" s="70" t="str">
        <f t="shared" ca="1" si="9"/>
        <v/>
      </c>
      <c r="H157" s="84"/>
      <c r="I157" s="68"/>
      <c r="J157" s="68"/>
      <c r="K157" s="68"/>
      <c r="L157" s="68"/>
      <c r="M157" s="68"/>
      <c r="N157" s="68"/>
      <c r="O157" s="77">
        <f t="shared" si="10"/>
        <v>0</v>
      </c>
      <c r="P157" s="83"/>
      <c r="Q157" s="83"/>
      <c r="R157" s="68"/>
      <c r="S157" s="73"/>
      <c r="T157" s="74"/>
      <c r="U157" s="75"/>
      <c r="V157" s="72"/>
      <c r="W157" s="72"/>
      <c r="X157" s="60"/>
      <c r="Y157" s="89"/>
      <c r="AF157"/>
    </row>
    <row r="158" spans="1:32" ht="20.100000000000001" customHeight="1" x14ac:dyDescent="0.2">
      <c r="A158" s="3" t="str">
        <f t="shared" si="11"/>
        <v/>
      </c>
      <c r="B158" s="106"/>
      <c r="C158" s="107"/>
      <c r="D158" s="68"/>
      <c r="E158" s="68"/>
      <c r="F158" s="69"/>
      <c r="G158" s="70" t="str">
        <f t="shared" ca="1" si="9"/>
        <v/>
      </c>
      <c r="H158" s="84"/>
      <c r="I158" s="68"/>
      <c r="J158" s="68"/>
      <c r="K158" s="68"/>
      <c r="L158" s="68"/>
      <c r="M158" s="68"/>
      <c r="N158" s="68"/>
      <c r="O158" s="77">
        <f t="shared" si="10"/>
        <v>0</v>
      </c>
      <c r="P158" s="83"/>
      <c r="Q158" s="83"/>
      <c r="R158" s="68"/>
      <c r="S158" s="73"/>
      <c r="T158" s="74"/>
      <c r="U158" s="75"/>
      <c r="V158" s="72"/>
      <c r="W158" s="72"/>
      <c r="X158" s="60"/>
      <c r="Y158" s="89"/>
      <c r="AF158"/>
    </row>
    <row r="159" spans="1:32" ht="20.100000000000001" customHeight="1" x14ac:dyDescent="0.2">
      <c r="A159" s="3" t="str">
        <f t="shared" si="11"/>
        <v/>
      </c>
      <c r="B159" s="106"/>
      <c r="C159" s="107"/>
      <c r="D159" s="68"/>
      <c r="E159" s="68"/>
      <c r="F159" s="69"/>
      <c r="G159" s="70" t="str">
        <f t="shared" ca="1" si="9"/>
        <v/>
      </c>
      <c r="H159" s="84"/>
      <c r="I159" s="68"/>
      <c r="J159" s="68"/>
      <c r="K159" s="68"/>
      <c r="L159" s="68"/>
      <c r="M159" s="68"/>
      <c r="N159" s="68"/>
      <c r="O159" s="77">
        <f t="shared" si="10"/>
        <v>0</v>
      </c>
      <c r="P159" s="83"/>
      <c r="Q159" s="83"/>
      <c r="R159" s="68"/>
      <c r="S159" s="73"/>
      <c r="T159" s="74"/>
      <c r="U159" s="75"/>
      <c r="V159" s="72"/>
      <c r="W159" s="72"/>
      <c r="X159" s="60"/>
      <c r="Y159" s="89"/>
      <c r="AF159"/>
    </row>
    <row r="160" spans="1:32" ht="20.100000000000001" customHeight="1" x14ac:dyDescent="0.2">
      <c r="A160" s="3" t="str">
        <f t="shared" si="11"/>
        <v/>
      </c>
      <c r="B160" s="106"/>
      <c r="C160" s="107"/>
      <c r="D160" s="68"/>
      <c r="E160" s="68"/>
      <c r="F160" s="69"/>
      <c r="G160" s="70" t="str">
        <f t="shared" ca="1" si="9"/>
        <v/>
      </c>
      <c r="H160" s="84"/>
      <c r="I160" s="68"/>
      <c r="J160" s="68"/>
      <c r="K160" s="68"/>
      <c r="L160" s="68"/>
      <c r="M160" s="68"/>
      <c r="N160" s="68"/>
      <c r="O160" s="77">
        <f t="shared" si="10"/>
        <v>0</v>
      </c>
      <c r="P160" s="83"/>
      <c r="Q160" s="83"/>
      <c r="R160" s="68"/>
      <c r="S160" s="73"/>
      <c r="T160" s="74"/>
      <c r="U160" s="75"/>
      <c r="V160" s="72"/>
      <c r="W160" s="72"/>
      <c r="X160" s="60"/>
      <c r="Y160" s="89"/>
      <c r="AF160"/>
    </row>
    <row r="161" spans="1:32" ht="20.100000000000001" customHeight="1" thickBot="1" x14ac:dyDescent="0.25">
      <c r="A161" s="3" t="str">
        <f t="shared" si="11"/>
        <v/>
      </c>
      <c r="B161" s="106"/>
      <c r="C161" s="107"/>
      <c r="D161" s="68"/>
      <c r="E161" s="68"/>
      <c r="F161" s="69"/>
      <c r="G161" s="70" t="str">
        <f t="shared" ca="1" si="9"/>
        <v/>
      </c>
      <c r="H161" s="85"/>
      <c r="I161" s="68"/>
      <c r="J161" s="68"/>
      <c r="K161" s="68"/>
      <c r="L161" s="68"/>
      <c r="M161" s="68"/>
      <c r="N161" s="68"/>
      <c r="O161" s="77">
        <f t="shared" si="10"/>
        <v>0</v>
      </c>
      <c r="P161" s="83"/>
      <c r="Q161" s="83"/>
      <c r="R161" s="68"/>
      <c r="S161" s="73"/>
      <c r="T161" s="74"/>
      <c r="U161" s="75"/>
      <c r="V161" s="72"/>
      <c r="W161" s="72"/>
      <c r="X161" s="60"/>
      <c r="Y161" s="89"/>
      <c r="AF161"/>
    </row>
    <row r="162" spans="1:32" ht="20.100000000000001" customHeight="1" thickBot="1" x14ac:dyDescent="0.25">
      <c r="A162" s="47" t="s">
        <v>63</v>
      </c>
      <c r="B162" s="63" t="s">
        <v>190</v>
      </c>
      <c r="C162" s="64">
        <f>COUNTA($B$12:$C$161)</f>
        <v>0</v>
      </c>
      <c r="D162" s="79" t="s">
        <v>191</v>
      </c>
      <c r="E162" s="48">
        <f>COUNTIF(E12:E161,1)</f>
        <v>0</v>
      </c>
      <c r="F162" s="80" t="s">
        <v>192</v>
      </c>
      <c r="G162" s="49">
        <f>COUNTIF(E12:E161,2)</f>
        <v>0</v>
      </c>
      <c r="H162" s="86"/>
      <c r="I162" s="48"/>
      <c r="J162" s="48"/>
      <c r="K162" s="48"/>
      <c r="L162" s="48"/>
      <c r="M162" s="48"/>
      <c r="N162" s="48"/>
      <c r="O162" s="78">
        <f>SUM(O12:O161)</f>
        <v>0</v>
      </c>
      <c r="P162" s="78">
        <f>SUM(P12:P161)</f>
        <v>0</v>
      </c>
      <c r="Q162" s="78">
        <f>SUM(Q12:Q161)</f>
        <v>0</v>
      </c>
      <c r="R162" s="48"/>
      <c r="S162" s="208"/>
      <c r="T162" s="209"/>
      <c r="U162" s="210"/>
      <c r="V162" s="48"/>
      <c r="W162" s="50"/>
      <c r="X162" s="60"/>
      <c r="Y162" s="89"/>
      <c r="AF162"/>
    </row>
    <row r="163" spans="1:32" x14ac:dyDescent="0.2">
      <c r="A163" s="211"/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  <c r="X163" s="1"/>
      <c r="Y163" s="1"/>
      <c r="AF163"/>
    </row>
    <row r="164" spans="1:32" x14ac:dyDescent="0.2">
      <c r="A164" s="123"/>
      <c r="B164" s="23" t="s">
        <v>64</v>
      </c>
      <c r="C164" s="207"/>
      <c r="D164" s="207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 t="s">
        <v>186</v>
      </c>
      <c r="Q164" s="158"/>
      <c r="R164" s="158"/>
      <c r="S164" s="207"/>
      <c r="T164" s="207"/>
      <c r="U164" s="207"/>
      <c r="V164" s="158"/>
      <c r="W164" s="158"/>
      <c r="X164" s="58"/>
      <c r="Y164" s="87"/>
      <c r="AF164"/>
    </row>
    <row r="165" spans="1:32" x14ac:dyDescent="0.2">
      <c r="A165" s="123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"/>
      <c r="Y165" s="1"/>
      <c r="AF165"/>
    </row>
    <row r="166" spans="1:32" x14ac:dyDescent="0.2">
      <c r="A166" s="123"/>
      <c r="B166" s="23" t="s">
        <v>65</v>
      </c>
      <c r="C166" s="207"/>
      <c r="D166" s="207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 t="s">
        <v>187</v>
      </c>
      <c r="Q166" s="158"/>
      <c r="R166" s="158"/>
      <c r="S166" s="207"/>
      <c r="T166" s="207"/>
      <c r="U166" s="207"/>
      <c r="V166" s="158"/>
      <c r="W166" s="158"/>
      <c r="X166" s="58"/>
      <c r="Y166" s="87"/>
      <c r="AF166"/>
    </row>
    <row r="167" spans="1:32" x14ac:dyDescent="0.2">
      <c r="A167" s="123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"/>
      <c r="Y167" s="1"/>
      <c r="AF167"/>
    </row>
    <row r="168" spans="1:32" x14ac:dyDescent="0.2">
      <c r="A168" s="60"/>
      <c r="B168" s="1"/>
      <c r="C168" s="1"/>
      <c r="D168" s="1"/>
      <c r="E168" s="1"/>
      <c r="F168" s="1"/>
      <c r="G168" s="60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AF168"/>
    </row>
    <row r="169" spans="1:32" x14ac:dyDescent="0.2">
      <c r="A169" s="60"/>
      <c r="B169" s="1"/>
      <c r="C169" s="1"/>
      <c r="D169" s="1"/>
      <c r="E169" s="1"/>
      <c r="F169" s="1"/>
      <c r="G169" s="60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AF169"/>
    </row>
    <row r="170" spans="1:32" x14ac:dyDescent="0.2">
      <c r="A170" s="60"/>
      <c r="B170" s="1"/>
      <c r="C170" s="1"/>
      <c r="D170" s="1"/>
      <c r="E170" s="1"/>
      <c r="F170" s="1"/>
      <c r="G170" s="60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AF170"/>
    </row>
    <row r="171" spans="1:32" x14ac:dyDescent="0.2">
      <c r="A171" s="60"/>
      <c r="B171" s="1"/>
      <c r="C171" s="1"/>
      <c r="D171" s="1"/>
      <c r="E171" s="1"/>
      <c r="F171" s="1"/>
      <c r="G171" s="60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AF171"/>
    </row>
    <row r="172" spans="1:32" x14ac:dyDescent="0.2">
      <c r="A172" s="60"/>
      <c r="B172" s="1"/>
      <c r="C172" s="1"/>
      <c r="D172" s="1"/>
      <c r="E172" s="1"/>
      <c r="F172" s="1"/>
      <c r="G172" s="60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AF172"/>
    </row>
    <row r="173" spans="1:32" x14ac:dyDescent="0.2">
      <c r="A173" s="60"/>
      <c r="B173" s="1"/>
      <c r="C173" s="1"/>
      <c r="D173" s="1"/>
      <c r="E173" s="1"/>
      <c r="F173" s="1"/>
      <c r="G173" s="60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AF173"/>
    </row>
    <row r="174" spans="1:32" x14ac:dyDescent="0.2">
      <c r="A174" s="60"/>
      <c r="B174" s="1"/>
      <c r="C174" s="1"/>
      <c r="D174" s="1"/>
      <c r="E174" s="1"/>
      <c r="F174" s="1"/>
      <c r="G174" s="60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AF174"/>
    </row>
    <row r="175" spans="1:32" x14ac:dyDescent="0.2">
      <c r="A175" s="60"/>
      <c r="B175" s="1"/>
      <c r="C175" s="1"/>
      <c r="D175" s="1"/>
      <c r="E175" s="1"/>
      <c r="F175" s="1"/>
      <c r="G175" s="60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AF175"/>
    </row>
    <row r="176" spans="1:32" x14ac:dyDescent="0.2">
      <c r="A176" s="60"/>
      <c r="B176" s="1"/>
      <c r="C176" s="1"/>
      <c r="D176" s="1"/>
      <c r="E176" s="1"/>
      <c r="F176" s="1"/>
      <c r="G176" s="60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AF176"/>
    </row>
    <row r="177" spans="1:32" x14ac:dyDescent="0.2">
      <c r="A177" s="60"/>
      <c r="B177" s="1"/>
      <c r="C177" s="1"/>
      <c r="D177" s="1"/>
      <c r="E177" s="1"/>
      <c r="F177" s="1"/>
      <c r="G177" s="60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AF177"/>
    </row>
    <row r="178" spans="1:32" x14ac:dyDescent="0.2">
      <c r="A178" s="60"/>
      <c r="B178" s="1"/>
      <c r="C178" s="1"/>
      <c r="D178" s="1"/>
      <c r="E178" s="1"/>
      <c r="F178" s="1"/>
      <c r="G178" s="60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AF178"/>
    </row>
    <row r="179" spans="1:32" x14ac:dyDescent="0.2">
      <c r="A179" s="60"/>
      <c r="B179" s="1"/>
      <c r="C179" s="1"/>
      <c r="D179" s="1"/>
      <c r="E179" s="1"/>
      <c r="F179" s="1"/>
      <c r="G179" s="60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AF179"/>
    </row>
    <row r="180" spans="1:32" x14ac:dyDescent="0.2">
      <c r="A180" s="60"/>
      <c r="B180" s="1"/>
      <c r="C180" s="1"/>
      <c r="D180" s="1"/>
      <c r="E180" s="1"/>
      <c r="F180" s="1"/>
      <c r="G180" s="60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AF180"/>
    </row>
    <row r="181" spans="1:32" x14ac:dyDescent="0.2">
      <c r="A181" s="60"/>
      <c r="B181" s="1"/>
      <c r="C181" s="1"/>
      <c r="D181" s="1"/>
      <c r="E181" s="1"/>
      <c r="F181" s="1"/>
      <c r="G181" s="60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AF181"/>
    </row>
    <row r="182" spans="1:32" x14ac:dyDescent="0.2">
      <c r="A182" s="60"/>
      <c r="B182" s="1"/>
      <c r="C182" s="1"/>
      <c r="D182" s="1"/>
      <c r="E182" s="1"/>
      <c r="F182" s="1"/>
      <c r="G182" s="60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AF182"/>
    </row>
    <row r="183" spans="1:32" x14ac:dyDescent="0.2">
      <c r="A183" s="60"/>
      <c r="B183" s="1"/>
      <c r="C183" s="1"/>
      <c r="D183" s="1"/>
      <c r="E183" s="1"/>
      <c r="F183" s="1"/>
      <c r="G183" s="60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AF183"/>
    </row>
    <row r="184" spans="1:32" x14ac:dyDescent="0.2">
      <c r="A184" s="60"/>
      <c r="B184" s="1"/>
      <c r="C184" s="1"/>
      <c r="D184" s="1"/>
      <c r="E184" s="1"/>
      <c r="F184" s="1"/>
      <c r="G184" s="60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AF184"/>
    </row>
    <row r="185" spans="1:32" x14ac:dyDescent="0.2">
      <c r="A185" s="60"/>
      <c r="B185" s="1"/>
      <c r="C185" s="1"/>
      <c r="D185" s="1"/>
      <c r="E185" s="1"/>
      <c r="F185" s="1"/>
      <c r="G185" s="60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AF185"/>
    </row>
    <row r="186" spans="1:32" x14ac:dyDescent="0.2">
      <c r="A186" s="60"/>
      <c r="B186" s="1"/>
      <c r="C186" s="1"/>
      <c r="D186" s="1"/>
      <c r="E186" s="1"/>
      <c r="F186" s="1"/>
      <c r="G186" s="60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AF186"/>
    </row>
    <row r="187" spans="1:32" x14ac:dyDescent="0.2">
      <c r="A187" s="60"/>
      <c r="B187" s="1"/>
      <c r="C187" s="1"/>
      <c r="D187" s="1"/>
      <c r="E187" s="1"/>
      <c r="F187" s="1"/>
      <c r="G187" s="60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AF187"/>
    </row>
    <row r="188" spans="1:32" x14ac:dyDescent="0.2">
      <c r="A188" s="60"/>
      <c r="B188" s="1"/>
      <c r="C188" s="1"/>
      <c r="D188" s="1"/>
      <c r="E188" s="1"/>
      <c r="F188" s="1"/>
      <c r="G188" s="60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AF188"/>
    </row>
    <row r="189" spans="1:32" x14ac:dyDescent="0.2">
      <c r="A189" s="60"/>
      <c r="B189" s="1"/>
      <c r="C189" s="1"/>
      <c r="D189" s="1"/>
      <c r="E189" s="1"/>
      <c r="F189" s="1"/>
      <c r="G189" s="60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AF189"/>
    </row>
    <row r="190" spans="1:32" x14ac:dyDescent="0.2">
      <c r="A190" s="60"/>
      <c r="B190" s="1"/>
      <c r="C190" s="1"/>
      <c r="D190" s="1"/>
      <c r="E190" s="1"/>
      <c r="F190" s="1"/>
      <c r="G190" s="60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AF190"/>
    </row>
    <row r="191" spans="1:32" x14ac:dyDescent="0.2">
      <c r="A191" s="60"/>
      <c r="B191" s="1"/>
      <c r="C191" s="1"/>
      <c r="D191" s="1"/>
      <c r="E191" s="1"/>
      <c r="F191" s="1"/>
      <c r="G191" s="60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AF191"/>
    </row>
    <row r="192" spans="1:32" x14ac:dyDescent="0.2">
      <c r="A192" s="60"/>
      <c r="B192" s="1"/>
      <c r="C192" s="1"/>
      <c r="D192" s="1"/>
      <c r="E192" s="1"/>
      <c r="F192" s="1"/>
      <c r="G192" s="60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AF192"/>
    </row>
    <row r="193" spans="1:32" x14ac:dyDescent="0.2">
      <c r="A193" s="60"/>
      <c r="B193" s="1"/>
      <c r="C193" s="1"/>
      <c r="D193" s="1"/>
      <c r="E193" s="1"/>
      <c r="F193" s="1"/>
      <c r="G193" s="60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AF193"/>
    </row>
    <row r="194" spans="1:32" x14ac:dyDescent="0.2">
      <c r="A194" s="60"/>
      <c r="B194" s="1"/>
      <c r="C194" s="1"/>
      <c r="D194" s="1"/>
      <c r="E194" s="1"/>
      <c r="F194" s="1"/>
      <c r="G194" s="60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AF194"/>
    </row>
    <row r="195" spans="1:32" x14ac:dyDescent="0.2">
      <c r="A195" s="60"/>
      <c r="B195" s="1"/>
      <c r="C195" s="1"/>
      <c r="D195" s="1"/>
      <c r="E195" s="1"/>
      <c r="F195" s="1"/>
      <c r="G195" s="60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AF195"/>
    </row>
    <row r="196" spans="1:32" x14ac:dyDescent="0.2">
      <c r="A196" s="60"/>
      <c r="B196" s="1"/>
      <c r="C196" s="1"/>
      <c r="D196" s="1"/>
      <c r="E196" s="1"/>
      <c r="F196" s="1"/>
      <c r="G196" s="60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AF196"/>
    </row>
    <row r="197" spans="1:32" x14ac:dyDescent="0.2">
      <c r="A197" s="60"/>
      <c r="B197" s="1"/>
      <c r="C197" s="1"/>
      <c r="D197" s="1"/>
      <c r="E197" s="1"/>
      <c r="F197" s="1"/>
      <c r="G197" s="60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AF197"/>
    </row>
    <row r="198" spans="1:32" x14ac:dyDescent="0.2">
      <c r="A198" s="60"/>
      <c r="B198" s="1"/>
      <c r="C198" s="1"/>
      <c r="D198" s="1"/>
      <c r="E198" s="1"/>
      <c r="F198" s="1"/>
      <c r="G198" s="60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AF198"/>
    </row>
    <row r="199" spans="1:32" x14ac:dyDescent="0.2">
      <c r="A199" s="60"/>
      <c r="B199" s="1"/>
      <c r="C199" s="1"/>
      <c r="D199" s="1"/>
      <c r="E199" s="1"/>
      <c r="F199" s="1"/>
      <c r="G199" s="60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AF199"/>
    </row>
    <row r="200" spans="1:32" x14ac:dyDescent="0.2">
      <c r="A200" s="60"/>
      <c r="B200" s="1"/>
      <c r="C200" s="1"/>
      <c r="D200" s="1"/>
      <c r="E200" s="1"/>
      <c r="F200" s="1"/>
      <c r="G200" s="60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AF200"/>
    </row>
    <row r="201" spans="1:32" x14ac:dyDescent="0.2">
      <c r="A201" s="60"/>
      <c r="B201" s="1"/>
      <c r="C201" s="1"/>
      <c r="D201" s="1"/>
      <c r="E201" s="1"/>
      <c r="F201" s="1"/>
      <c r="G201" s="60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AF201"/>
    </row>
    <row r="202" spans="1:32" x14ac:dyDescent="0.2">
      <c r="A202" s="60"/>
      <c r="B202" s="1"/>
      <c r="C202" s="1"/>
      <c r="D202" s="1"/>
      <c r="E202" s="1"/>
      <c r="F202" s="1"/>
      <c r="G202" s="60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AF202"/>
    </row>
    <row r="203" spans="1:32" x14ac:dyDescent="0.2">
      <c r="A203" s="60"/>
      <c r="B203" s="1"/>
      <c r="C203" s="1"/>
      <c r="D203" s="1"/>
      <c r="E203" s="1"/>
      <c r="F203" s="1"/>
      <c r="G203" s="60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AF203"/>
    </row>
    <row r="204" spans="1:32" x14ac:dyDescent="0.2">
      <c r="A204" s="60"/>
      <c r="B204" s="1"/>
      <c r="C204" s="1"/>
      <c r="D204" s="1"/>
      <c r="E204" s="1"/>
      <c r="F204" s="1"/>
      <c r="G204" s="60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AF204"/>
    </row>
    <row r="205" spans="1:32" x14ac:dyDescent="0.2">
      <c r="A205" s="60"/>
      <c r="B205" s="1"/>
      <c r="C205" s="1"/>
      <c r="D205" s="1"/>
      <c r="E205" s="1"/>
      <c r="F205" s="1"/>
      <c r="G205" s="60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AF205"/>
    </row>
    <row r="206" spans="1:32" x14ac:dyDescent="0.2">
      <c r="A206" s="60"/>
      <c r="B206" s="1"/>
      <c r="C206" s="1"/>
      <c r="D206" s="1"/>
      <c r="E206" s="1"/>
      <c r="F206" s="1"/>
      <c r="G206" s="60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AF206"/>
    </row>
    <row r="207" spans="1:32" x14ac:dyDescent="0.2">
      <c r="A207" s="60"/>
      <c r="B207" s="1"/>
      <c r="C207" s="1"/>
      <c r="D207" s="1"/>
      <c r="E207" s="1"/>
      <c r="F207" s="1"/>
      <c r="G207" s="60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AF207"/>
    </row>
    <row r="208" spans="1:32" x14ac:dyDescent="0.2">
      <c r="A208" s="60"/>
      <c r="B208" s="1"/>
      <c r="C208" s="1"/>
      <c r="D208" s="1"/>
      <c r="E208" s="1"/>
      <c r="F208" s="1"/>
      <c r="G208" s="60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AF208"/>
    </row>
    <row r="209" spans="1:44" x14ac:dyDescent="0.2">
      <c r="A209" s="60"/>
      <c r="B209" s="1"/>
      <c r="C209" s="1"/>
      <c r="D209" s="1"/>
      <c r="E209" s="1"/>
      <c r="F209" s="1"/>
      <c r="G209" s="60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AF209"/>
    </row>
    <row r="210" spans="1:44" x14ac:dyDescent="0.2">
      <c r="A210" s="60"/>
      <c r="B210" s="1"/>
      <c r="C210" s="1"/>
      <c r="D210" s="1"/>
      <c r="E210" s="1"/>
      <c r="F210" s="1"/>
      <c r="G210" s="60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AF210"/>
    </row>
    <row r="211" spans="1:44" x14ac:dyDescent="0.2">
      <c r="A211" s="60"/>
      <c r="B211" s="1"/>
      <c r="C211" s="1"/>
      <c r="D211" s="1"/>
      <c r="E211" s="1"/>
      <c r="F211" s="1"/>
      <c r="G211" s="60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AF211"/>
    </row>
    <row r="212" spans="1:44" x14ac:dyDescent="0.2">
      <c r="A212" s="60"/>
      <c r="B212" s="1"/>
      <c r="C212" s="1"/>
      <c r="D212" s="1"/>
      <c r="E212" s="1"/>
      <c r="F212" s="1"/>
      <c r="G212" s="60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AF212"/>
    </row>
    <row r="213" spans="1:44" x14ac:dyDescent="0.2">
      <c r="A213" s="60"/>
      <c r="B213" s="1"/>
      <c r="C213" s="1"/>
      <c r="D213" s="1"/>
      <c r="E213" s="1"/>
      <c r="F213" s="1"/>
      <c r="G213" s="60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AF213"/>
    </row>
    <row r="214" spans="1:44" x14ac:dyDescent="0.2">
      <c r="A214" s="60"/>
      <c r="B214" s="1"/>
      <c r="C214" s="1"/>
      <c r="D214" s="1"/>
      <c r="E214" s="1"/>
      <c r="F214" s="1"/>
      <c r="G214" s="60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AF214"/>
    </row>
    <row r="215" spans="1:44" x14ac:dyDescent="0.2">
      <c r="A215" s="60"/>
      <c r="B215" s="1"/>
      <c r="C215" s="1"/>
      <c r="D215" s="1"/>
      <c r="E215" s="1"/>
      <c r="F215" s="1"/>
      <c r="G215" s="60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AF215"/>
    </row>
    <row r="216" spans="1:44" s="24" customFormat="1" ht="13.5" thickBo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H216" s="25"/>
      <c r="AI216" s="25"/>
      <c r="AJ216" s="25"/>
      <c r="AK216" s="25"/>
      <c r="AL216" s="25"/>
    </row>
    <row r="217" spans="1:44" ht="15.75" thickBot="1" x14ac:dyDescent="0.25">
      <c r="AG217" s="202" t="s">
        <v>6</v>
      </c>
      <c r="AH217" s="203"/>
      <c r="AI217" s="62" t="s">
        <v>66</v>
      </c>
      <c r="AJ217" s="62" t="s">
        <v>67</v>
      </c>
      <c r="AK217" s="62" t="s">
        <v>141</v>
      </c>
      <c r="AL217" s="62" t="s">
        <v>68</v>
      </c>
      <c r="AM217" s="204" t="s">
        <v>69</v>
      </c>
      <c r="AN217" s="204"/>
      <c r="AO217" s="205" t="s">
        <v>29</v>
      </c>
      <c r="AP217" s="206"/>
      <c r="AQ217" s="205" t="s">
        <v>70</v>
      </c>
      <c r="AR217" s="206"/>
    </row>
    <row r="218" spans="1:44" ht="13.5" thickBot="1" x14ac:dyDescent="0.25">
      <c r="AG218" s="33"/>
      <c r="AH218" s="19">
        <v>0</v>
      </c>
      <c r="AI218" s="19" t="s">
        <v>71</v>
      </c>
      <c r="AJ218" s="19" t="s">
        <v>71</v>
      </c>
      <c r="AK218" s="19">
        <v>0</v>
      </c>
      <c r="AL218" s="20" t="s">
        <v>72</v>
      </c>
      <c r="AM218" s="9">
        <v>1</v>
      </c>
      <c r="AN218" s="31" t="s">
        <v>52</v>
      </c>
      <c r="AO218" s="27" t="s">
        <v>30</v>
      </c>
      <c r="AP218" s="31" t="s">
        <v>143</v>
      </c>
      <c r="AQ218" s="21">
        <v>1</v>
      </c>
      <c r="AR218" s="40" t="s">
        <v>73</v>
      </c>
    </row>
    <row r="219" spans="1:44" ht="13.5" thickBot="1" x14ac:dyDescent="0.25">
      <c r="AG219" s="34" t="s">
        <v>74</v>
      </c>
      <c r="AH219" s="10">
        <v>1</v>
      </c>
      <c r="AI219" s="10" t="s">
        <v>75</v>
      </c>
      <c r="AJ219" s="10" t="s">
        <v>75</v>
      </c>
      <c r="AK219" s="10">
        <v>10101</v>
      </c>
      <c r="AL219" s="11" t="s">
        <v>76</v>
      </c>
      <c r="AM219" s="4">
        <v>2</v>
      </c>
      <c r="AN219" s="32" t="s">
        <v>53</v>
      </c>
      <c r="AO219" s="27" t="s">
        <v>31</v>
      </c>
      <c r="AP219" s="32" t="s">
        <v>144</v>
      </c>
      <c r="AQ219" s="21">
        <v>2</v>
      </c>
      <c r="AR219" s="37" t="s">
        <v>77</v>
      </c>
    </row>
    <row r="220" spans="1:44" ht="13.5" thickBot="1" x14ac:dyDescent="0.25">
      <c r="AG220" s="34" t="s">
        <v>78</v>
      </c>
      <c r="AH220" s="10">
        <v>2</v>
      </c>
      <c r="AI220" s="10" t="s">
        <v>79</v>
      </c>
      <c r="AJ220" s="10" t="s">
        <v>79</v>
      </c>
      <c r="AK220" s="10">
        <v>10102</v>
      </c>
      <c r="AL220" s="11" t="s">
        <v>80</v>
      </c>
      <c r="AM220" s="4">
        <v>3</v>
      </c>
      <c r="AN220" s="32" t="s">
        <v>54</v>
      </c>
      <c r="AO220" s="27" t="s">
        <v>32</v>
      </c>
      <c r="AP220" s="32" t="s">
        <v>145</v>
      </c>
      <c r="AQ220" s="21">
        <v>3</v>
      </c>
      <c r="AR220" s="37" t="s">
        <v>81</v>
      </c>
    </row>
    <row r="221" spans="1:44" ht="13.5" thickBot="1" x14ac:dyDescent="0.25">
      <c r="AG221" s="34" t="s">
        <v>82</v>
      </c>
      <c r="AH221" s="10">
        <v>3</v>
      </c>
      <c r="AI221" s="10" t="s">
        <v>83</v>
      </c>
      <c r="AJ221" s="10" t="s">
        <v>83</v>
      </c>
      <c r="AK221" s="10">
        <v>10104</v>
      </c>
      <c r="AL221" s="11" t="s">
        <v>84</v>
      </c>
      <c r="AM221" s="4">
        <v>4</v>
      </c>
      <c r="AN221" s="32" t="s">
        <v>55</v>
      </c>
      <c r="AO221" s="27" t="s">
        <v>33</v>
      </c>
      <c r="AP221" s="32" t="s">
        <v>146</v>
      </c>
      <c r="AQ221" s="21">
        <v>4</v>
      </c>
      <c r="AR221" s="37" t="s">
        <v>85</v>
      </c>
    </row>
    <row r="222" spans="1:44" ht="15.75" thickBot="1" x14ac:dyDescent="0.25">
      <c r="AG222" s="34" t="s">
        <v>86</v>
      </c>
      <c r="AH222" s="10">
        <v>4</v>
      </c>
      <c r="AI222" s="10" t="s">
        <v>87</v>
      </c>
      <c r="AJ222" s="10" t="s">
        <v>87</v>
      </c>
      <c r="AK222" s="10">
        <v>10105</v>
      </c>
      <c r="AL222" s="11" t="s">
        <v>88</v>
      </c>
      <c r="AM222" s="4">
        <v>5</v>
      </c>
      <c r="AN222" s="32" t="s">
        <v>56</v>
      </c>
      <c r="AO222" s="27" t="s">
        <v>34</v>
      </c>
      <c r="AP222" s="35" t="s">
        <v>147</v>
      </c>
      <c r="AQ222" s="21">
        <v>5</v>
      </c>
      <c r="AR222" s="35" t="s">
        <v>89</v>
      </c>
    </row>
    <row r="223" spans="1:44" ht="13.5" thickBot="1" x14ac:dyDescent="0.25">
      <c r="AG223" s="34" t="s">
        <v>90</v>
      </c>
      <c r="AH223" s="10">
        <v>5</v>
      </c>
      <c r="AI223" s="10" t="s">
        <v>91</v>
      </c>
      <c r="AJ223" s="10" t="s">
        <v>91</v>
      </c>
      <c r="AK223" s="10">
        <v>10106</v>
      </c>
      <c r="AL223" s="11" t="s">
        <v>92</v>
      </c>
      <c r="AM223" s="4">
        <v>6</v>
      </c>
      <c r="AN223" s="32" t="s">
        <v>57</v>
      </c>
      <c r="AO223" s="27" t="s">
        <v>35</v>
      </c>
      <c r="AP223" s="32" t="s">
        <v>148</v>
      </c>
      <c r="AQ223" s="21">
        <v>6</v>
      </c>
      <c r="AR223" s="37" t="s">
        <v>93</v>
      </c>
    </row>
    <row r="224" spans="1:44" ht="13.5" thickBot="1" x14ac:dyDescent="0.25">
      <c r="AG224" s="34" t="s">
        <v>94</v>
      </c>
      <c r="AH224" s="10">
        <v>6</v>
      </c>
      <c r="AI224" s="10" t="s">
        <v>95</v>
      </c>
      <c r="AJ224" s="10" t="s">
        <v>95</v>
      </c>
      <c r="AK224" s="10">
        <v>10107</v>
      </c>
      <c r="AL224" s="11" t="s">
        <v>96</v>
      </c>
      <c r="AM224" s="4">
        <v>7</v>
      </c>
      <c r="AN224" s="32" t="s">
        <v>58</v>
      </c>
      <c r="AO224" s="27" t="s">
        <v>36</v>
      </c>
      <c r="AP224" s="36" t="s">
        <v>149</v>
      </c>
      <c r="AQ224" s="21">
        <v>7</v>
      </c>
      <c r="AR224" s="42"/>
    </row>
    <row r="225" spans="33:44" ht="15.75" thickBot="1" x14ac:dyDescent="0.25">
      <c r="AG225" s="34" t="s">
        <v>97</v>
      </c>
      <c r="AH225" s="10">
        <v>7</v>
      </c>
      <c r="AI225" s="10" t="s">
        <v>98</v>
      </c>
      <c r="AJ225" s="10" t="s">
        <v>98</v>
      </c>
      <c r="AK225" s="10">
        <v>10201</v>
      </c>
      <c r="AL225" s="11" t="s">
        <v>99</v>
      </c>
      <c r="AM225" s="4">
        <v>10</v>
      </c>
      <c r="AN225" s="32" t="s">
        <v>59</v>
      </c>
      <c r="AO225" s="27" t="s">
        <v>37</v>
      </c>
      <c r="AP225" s="35" t="s">
        <v>100</v>
      </c>
      <c r="AQ225" s="21"/>
      <c r="AR225" s="35"/>
    </row>
    <row r="226" spans="33:44" ht="13.5" thickBot="1" x14ac:dyDescent="0.25">
      <c r="AG226" s="34" t="s">
        <v>101</v>
      </c>
      <c r="AH226" s="10">
        <v>8</v>
      </c>
      <c r="AI226" s="10" t="s">
        <v>102</v>
      </c>
      <c r="AJ226" s="10" t="s">
        <v>102</v>
      </c>
      <c r="AK226" s="10">
        <v>10203</v>
      </c>
      <c r="AL226" s="11" t="s">
        <v>103</v>
      </c>
      <c r="AM226" s="4">
        <v>80</v>
      </c>
      <c r="AN226" s="32" t="s">
        <v>60</v>
      </c>
      <c r="AO226" s="27" t="s">
        <v>38</v>
      </c>
      <c r="AP226" s="37" t="s">
        <v>150</v>
      </c>
      <c r="AQ226" s="21">
        <v>8</v>
      </c>
      <c r="AR226" s="32"/>
    </row>
    <row r="227" spans="33:44" ht="15.75" thickBot="1" x14ac:dyDescent="0.25">
      <c r="AG227" s="34" t="s">
        <v>104</v>
      </c>
      <c r="AH227" s="10">
        <v>9</v>
      </c>
      <c r="AI227" s="10" t="s">
        <v>105</v>
      </c>
      <c r="AJ227" s="10" t="s">
        <v>105</v>
      </c>
      <c r="AK227" s="10">
        <v>10204</v>
      </c>
      <c r="AL227" s="11" t="s">
        <v>106</v>
      </c>
      <c r="AM227" s="4">
        <v>90</v>
      </c>
      <c r="AN227" s="32" t="s">
        <v>61</v>
      </c>
      <c r="AO227" s="27" t="s">
        <v>39</v>
      </c>
      <c r="AP227" s="38" t="s">
        <v>107</v>
      </c>
      <c r="AQ227" s="21">
        <v>9</v>
      </c>
      <c r="AR227" s="43" t="s">
        <v>108</v>
      </c>
    </row>
    <row r="228" spans="33:44" ht="13.5" thickBot="1" x14ac:dyDescent="0.25">
      <c r="AG228" s="34" t="s">
        <v>109</v>
      </c>
      <c r="AH228" s="10">
        <v>10</v>
      </c>
      <c r="AI228" s="10">
        <v>10</v>
      </c>
      <c r="AJ228" s="10" t="s">
        <v>110</v>
      </c>
      <c r="AK228" s="10">
        <v>10206</v>
      </c>
      <c r="AL228" s="11" t="s">
        <v>111</v>
      </c>
      <c r="AM228" s="4">
        <v>0</v>
      </c>
      <c r="AN228" s="32" t="s">
        <v>62</v>
      </c>
      <c r="AO228" s="27" t="s">
        <v>40</v>
      </c>
      <c r="AP228" s="32" t="s">
        <v>151</v>
      </c>
      <c r="AQ228" s="21"/>
      <c r="AR228" s="32"/>
    </row>
    <row r="229" spans="33:44" ht="13.5" thickBot="1" x14ac:dyDescent="0.25">
      <c r="AG229" s="34" t="s">
        <v>112</v>
      </c>
      <c r="AH229" s="10">
        <v>11</v>
      </c>
      <c r="AI229" s="10">
        <v>11</v>
      </c>
      <c r="AJ229" s="10" t="s">
        <v>113</v>
      </c>
      <c r="AK229" s="10">
        <v>10207</v>
      </c>
      <c r="AL229" s="11" t="s">
        <v>114</v>
      </c>
      <c r="AM229" s="4"/>
      <c r="AN229" s="4"/>
      <c r="AO229" s="27" t="s">
        <v>41</v>
      </c>
      <c r="AP229" s="39" t="s">
        <v>152</v>
      </c>
      <c r="AQ229" s="21"/>
      <c r="AR229" s="39"/>
    </row>
    <row r="230" spans="33:44" ht="13.5" thickBot="1" x14ac:dyDescent="0.25">
      <c r="AG230" s="34" t="s">
        <v>115</v>
      </c>
      <c r="AH230" s="10">
        <v>12</v>
      </c>
      <c r="AI230" s="10">
        <v>12</v>
      </c>
      <c r="AJ230" s="10" t="s">
        <v>116</v>
      </c>
      <c r="AK230" s="10">
        <v>10208</v>
      </c>
      <c r="AL230" s="4"/>
      <c r="AM230" s="7"/>
      <c r="AN230" s="7"/>
      <c r="AO230" s="27" t="s">
        <v>42</v>
      </c>
      <c r="AP230" s="32" t="s">
        <v>153</v>
      </c>
      <c r="AQ230" s="21"/>
      <c r="AR230" s="32"/>
    </row>
    <row r="231" spans="33:44" ht="13.5" thickBot="1" x14ac:dyDescent="0.25">
      <c r="AG231" s="46" t="s">
        <v>142</v>
      </c>
      <c r="AH231" s="10">
        <v>13</v>
      </c>
      <c r="AI231" s="10">
        <v>13</v>
      </c>
      <c r="AJ231" s="10" t="s">
        <v>117</v>
      </c>
      <c r="AK231" s="10">
        <v>10209</v>
      </c>
      <c r="AL231" s="4"/>
      <c r="AM231" s="7"/>
      <c r="AN231" s="7"/>
      <c r="AO231" s="27" t="s">
        <v>43</v>
      </c>
      <c r="AP231" s="40" t="s">
        <v>154</v>
      </c>
      <c r="AQ231" s="21"/>
      <c r="AR231" s="31"/>
    </row>
    <row r="232" spans="33:44" ht="15.75" thickBot="1" x14ac:dyDescent="0.25">
      <c r="AG232" s="13"/>
      <c r="AH232" s="12"/>
      <c r="AI232" s="12">
        <v>14</v>
      </c>
      <c r="AJ232" s="10" t="s">
        <v>118</v>
      </c>
      <c r="AK232" s="10">
        <v>10210</v>
      </c>
      <c r="AL232" s="4"/>
      <c r="AM232" s="7"/>
      <c r="AN232" s="7"/>
      <c r="AO232" s="27" t="s">
        <v>44</v>
      </c>
      <c r="AP232" s="39" t="s">
        <v>155</v>
      </c>
      <c r="AQ232" s="21"/>
      <c r="AR232" s="44"/>
    </row>
    <row r="233" spans="33:44" ht="15.75" thickBot="1" x14ac:dyDescent="0.25">
      <c r="AG233" s="13"/>
      <c r="AH233" s="12"/>
      <c r="AI233" s="12"/>
      <c r="AJ233" s="10" t="s">
        <v>119</v>
      </c>
      <c r="AK233" s="10">
        <v>10213</v>
      </c>
      <c r="AL233" s="4"/>
      <c r="AM233" s="7"/>
      <c r="AN233" s="7"/>
      <c r="AO233" s="27" t="s">
        <v>45</v>
      </c>
      <c r="AP233" s="35" t="s">
        <v>120</v>
      </c>
      <c r="AQ233" s="21"/>
      <c r="AR233" s="45"/>
    </row>
    <row r="234" spans="33:44" ht="15.75" thickBot="1" x14ac:dyDescent="0.25">
      <c r="AG234" s="13"/>
      <c r="AH234" s="12"/>
      <c r="AI234" s="12"/>
      <c r="AJ234" s="10" t="s">
        <v>121</v>
      </c>
      <c r="AK234" s="10">
        <v>10214</v>
      </c>
      <c r="AL234" s="4"/>
      <c r="AM234" s="7"/>
      <c r="AN234" s="7"/>
      <c r="AO234" s="27" t="s">
        <v>46</v>
      </c>
      <c r="AP234" s="39" t="s">
        <v>156</v>
      </c>
      <c r="AQ234" s="21"/>
      <c r="AR234" s="35"/>
    </row>
    <row r="235" spans="33:44" ht="15.75" thickBot="1" x14ac:dyDescent="0.25">
      <c r="AG235" s="13"/>
      <c r="AH235" s="12"/>
      <c r="AI235" s="12"/>
      <c r="AJ235" s="10" t="s">
        <v>122</v>
      </c>
      <c r="AK235" s="10">
        <v>10215</v>
      </c>
      <c r="AL235" s="4"/>
      <c r="AM235" s="7"/>
      <c r="AN235" s="7"/>
      <c r="AO235" s="27" t="s">
        <v>47</v>
      </c>
      <c r="AP235" s="39" t="s">
        <v>157</v>
      </c>
      <c r="AQ235" s="21"/>
      <c r="AR235" s="35"/>
    </row>
    <row r="236" spans="33:44" ht="13.5" thickBot="1" x14ac:dyDescent="0.25">
      <c r="AG236" s="13"/>
      <c r="AH236" s="12"/>
      <c r="AI236" s="12"/>
      <c r="AJ236" s="10" t="s">
        <v>123</v>
      </c>
      <c r="AK236" s="10">
        <v>10216</v>
      </c>
      <c r="AL236" s="4"/>
      <c r="AM236" s="7"/>
      <c r="AN236" s="7"/>
      <c r="AO236" s="27" t="s">
        <v>48</v>
      </c>
      <c r="AP236" s="39" t="s">
        <v>158</v>
      </c>
      <c r="AQ236" s="21"/>
      <c r="AR236" s="40"/>
    </row>
    <row r="237" spans="33:44" ht="15.75" thickBot="1" x14ac:dyDescent="0.25">
      <c r="AG237" s="13"/>
      <c r="AH237" s="12"/>
      <c r="AI237" s="12"/>
      <c r="AJ237" s="10" t="s">
        <v>124</v>
      </c>
      <c r="AK237" s="10">
        <v>10217</v>
      </c>
      <c r="AL237" s="4"/>
      <c r="AM237" s="7"/>
      <c r="AN237" s="7"/>
      <c r="AO237" s="27" t="s">
        <v>50</v>
      </c>
      <c r="AP237" s="39" t="s">
        <v>159</v>
      </c>
      <c r="AQ237" s="21"/>
      <c r="AR237" s="35"/>
    </row>
    <row r="238" spans="33:44" ht="15.75" thickBot="1" x14ac:dyDescent="0.25">
      <c r="AG238" s="13"/>
      <c r="AH238" s="12"/>
      <c r="AI238" s="12"/>
      <c r="AJ238" s="10" t="s">
        <v>125</v>
      </c>
      <c r="AK238" s="10">
        <v>10218</v>
      </c>
      <c r="AL238" s="4"/>
      <c r="AM238" s="7"/>
      <c r="AN238" s="7"/>
      <c r="AO238" s="27" t="s">
        <v>51</v>
      </c>
      <c r="AP238" s="39" t="s">
        <v>160</v>
      </c>
      <c r="AQ238" s="21"/>
      <c r="AR238" s="35"/>
    </row>
    <row r="239" spans="33:44" ht="15.75" thickBot="1" x14ac:dyDescent="0.25">
      <c r="AG239" s="13"/>
      <c r="AH239" s="12"/>
      <c r="AI239" s="12"/>
      <c r="AJ239" s="10" t="s">
        <v>126</v>
      </c>
      <c r="AK239" s="10">
        <v>10219</v>
      </c>
      <c r="AL239" s="4"/>
      <c r="AM239" s="7"/>
      <c r="AN239" s="7"/>
      <c r="AO239" s="27" t="s">
        <v>127</v>
      </c>
      <c r="AP239" s="39" t="s">
        <v>128</v>
      </c>
      <c r="AQ239" s="21"/>
      <c r="AR239" s="6"/>
    </row>
    <row r="240" spans="33:44" ht="15.75" thickBot="1" x14ac:dyDescent="0.25">
      <c r="AG240" s="13"/>
      <c r="AH240" s="12"/>
      <c r="AI240" s="12"/>
      <c r="AJ240" s="10" t="s">
        <v>129</v>
      </c>
      <c r="AK240" s="10">
        <v>10220</v>
      </c>
      <c r="AL240" s="4"/>
      <c r="AM240" s="7"/>
      <c r="AN240" s="7"/>
      <c r="AO240" s="27" t="s">
        <v>130</v>
      </c>
      <c r="AP240" s="39" t="s">
        <v>131</v>
      </c>
      <c r="AQ240" s="21"/>
      <c r="AR240" s="5"/>
    </row>
    <row r="241" spans="33:44" ht="15.75" thickBot="1" x14ac:dyDescent="0.25">
      <c r="AG241" s="13"/>
      <c r="AH241" s="12"/>
      <c r="AI241" s="12"/>
      <c r="AJ241" s="10" t="s">
        <v>132</v>
      </c>
      <c r="AK241" s="10">
        <v>10221</v>
      </c>
      <c r="AL241" s="4"/>
      <c r="AM241" s="7"/>
      <c r="AN241" s="7"/>
      <c r="AO241" s="27" t="s">
        <v>133</v>
      </c>
      <c r="AP241" s="39" t="s">
        <v>161</v>
      </c>
      <c r="AQ241" s="21"/>
      <c r="AR241" s="22"/>
    </row>
    <row r="242" spans="33:44" ht="13.5" thickBot="1" x14ac:dyDescent="0.25">
      <c r="AG242" s="13"/>
      <c r="AH242" s="12"/>
      <c r="AI242" s="12"/>
      <c r="AJ242" s="10" t="s">
        <v>134</v>
      </c>
      <c r="AK242" s="10">
        <v>10222</v>
      </c>
      <c r="AL242" s="4"/>
      <c r="AM242" s="7"/>
      <c r="AN242" s="7"/>
      <c r="AO242" s="27" t="s">
        <v>135</v>
      </c>
      <c r="AP242" s="41" t="s">
        <v>49</v>
      </c>
      <c r="AQ242" s="7"/>
      <c r="AR242" s="7"/>
    </row>
    <row r="243" spans="33:44" x14ac:dyDescent="0.2">
      <c r="AG243" s="13"/>
      <c r="AH243" s="12"/>
      <c r="AI243" s="12"/>
      <c r="AJ243" s="10" t="s">
        <v>136</v>
      </c>
      <c r="AK243" s="10">
        <v>10223</v>
      </c>
      <c r="AL243" s="4"/>
      <c r="AM243" s="7"/>
      <c r="AN243" s="7"/>
      <c r="AO243" s="27" t="s">
        <v>137</v>
      </c>
      <c r="AP243" s="41" t="s">
        <v>138</v>
      </c>
      <c r="AQ243" s="7"/>
      <c r="AR243" s="7"/>
    </row>
    <row r="244" spans="33:44" ht="13.5" thickBot="1" x14ac:dyDescent="0.25">
      <c r="AG244" s="14"/>
      <c r="AH244" s="15"/>
      <c r="AI244" s="15"/>
      <c r="AJ244" s="16" t="s">
        <v>139</v>
      </c>
      <c r="AK244" s="16">
        <v>10301</v>
      </c>
      <c r="AL244" s="17"/>
      <c r="AM244" s="18"/>
      <c r="AN244" s="18"/>
      <c r="AO244" s="18"/>
      <c r="AP244" s="18"/>
      <c r="AQ244" s="18"/>
      <c r="AR244" s="18"/>
    </row>
    <row r="245" spans="33:44" x14ac:dyDescent="0.2">
      <c r="AK245" s="8">
        <v>10302</v>
      </c>
      <c r="AN245" s="51" t="s">
        <v>162</v>
      </c>
    </row>
    <row r="246" spans="33:44" x14ac:dyDescent="0.2">
      <c r="AK246" s="8">
        <v>10303</v>
      </c>
      <c r="AN246" t="s">
        <v>163</v>
      </c>
    </row>
    <row r="247" spans="33:44" x14ac:dyDescent="0.2">
      <c r="AK247" s="8">
        <v>10304</v>
      </c>
      <c r="AN247" t="s">
        <v>164</v>
      </c>
    </row>
    <row r="248" spans="33:44" x14ac:dyDescent="0.2">
      <c r="AK248" s="8">
        <v>10305</v>
      </c>
      <c r="AN248" t="s">
        <v>165</v>
      </c>
    </row>
    <row r="249" spans="33:44" x14ac:dyDescent="0.2">
      <c r="AK249" s="8">
        <v>10306</v>
      </c>
      <c r="AN249" t="s">
        <v>166</v>
      </c>
    </row>
    <row r="250" spans="33:44" x14ac:dyDescent="0.2">
      <c r="AK250" s="8">
        <v>10401</v>
      </c>
      <c r="AN250" t="s">
        <v>167</v>
      </c>
    </row>
    <row r="251" spans="33:44" x14ac:dyDescent="0.2">
      <c r="AK251" s="8">
        <v>10402</v>
      </c>
      <c r="AN251" t="s">
        <v>168</v>
      </c>
    </row>
    <row r="252" spans="33:44" x14ac:dyDescent="0.2">
      <c r="AK252" s="8">
        <v>10403</v>
      </c>
      <c r="AN252" t="s">
        <v>169</v>
      </c>
    </row>
    <row r="253" spans="33:44" x14ac:dyDescent="0.2">
      <c r="AK253" s="8">
        <v>10404</v>
      </c>
      <c r="AN253" t="s">
        <v>170</v>
      </c>
    </row>
    <row r="254" spans="33:44" x14ac:dyDescent="0.2">
      <c r="AK254" s="8">
        <v>10405</v>
      </c>
      <c r="AN254" t="s">
        <v>171</v>
      </c>
    </row>
    <row r="255" spans="33:44" x14ac:dyDescent="0.2">
      <c r="AK255" s="8">
        <v>10406</v>
      </c>
      <c r="AN255" t="s">
        <v>172</v>
      </c>
    </row>
    <row r="256" spans="33:44" x14ac:dyDescent="0.2">
      <c r="AK256" s="8">
        <v>10407</v>
      </c>
      <c r="AN256" t="s">
        <v>173</v>
      </c>
    </row>
    <row r="257" spans="37:40" x14ac:dyDescent="0.2">
      <c r="AK257" s="8">
        <v>10408</v>
      </c>
      <c r="AN257" t="s">
        <v>174</v>
      </c>
    </row>
    <row r="258" spans="37:40" x14ac:dyDescent="0.2">
      <c r="AK258" s="8">
        <v>10409</v>
      </c>
      <c r="AN258" t="s">
        <v>175</v>
      </c>
    </row>
    <row r="259" spans="37:40" x14ac:dyDescent="0.2">
      <c r="AK259" s="8">
        <v>10410</v>
      </c>
      <c r="AN259" t="s">
        <v>176</v>
      </c>
    </row>
    <row r="260" spans="37:40" x14ac:dyDescent="0.2">
      <c r="AK260" s="8">
        <v>20101</v>
      </c>
      <c r="AN260" t="s">
        <v>177</v>
      </c>
    </row>
    <row r="261" spans="37:40" x14ac:dyDescent="0.2">
      <c r="AK261" s="8">
        <v>20102</v>
      </c>
      <c r="AN261" t="s">
        <v>178</v>
      </c>
    </row>
    <row r="262" spans="37:40" x14ac:dyDescent="0.2">
      <c r="AK262" s="8">
        <v>20103</v>
      </c>
      <c r="AN262" t="s">
        <v>179</v>
      </c>
    </row>
    <row r="263" spans="37:40" x14ac:dyDescent="0.2">
      <c r="AK263" s="8">
        <v>20104</v>
      </c>
      <c r="AN263" t="s">
        <v>180</v>
      </c>
    </row>
    <row r="264" spans="37:40" x14ac:dyDescent="0.2">
      <c r="AK264" s="8">
        <v>20105</v>
      </c>
      <c r="AN264" t="s">
        <v>181</v>
      </c>
    </row>
    <row r="265" spans="37:40" x14ac:dyDescent="0.2">
      <c r="AK265" s="8">
        <v>20106</v>
      </c>
      <c r="AN265" t="s">
        <v>182</v>
      </c>
    </row>
    <row r="266" spans="37:40" x14ac:dyDescent="0.2">
      <c r="AK266" s="8">
        <v>20107</v>
      </c>
      <c r="AN266" t="s">
        <v>183</v>
      </c>
    </row>
    <row r="267" spans="37:40" x14ac:dyDescent="0.2">
      <c r="AK267" s="8">
        <v>20108</v>
      </c>
      <c r="AN267" t="s">
        <v>184</v>
      </c>
    </row>
    <row r="268" spans="37:40" x14ac:dyDescent="0.2">
      <c r="AK268" s="8">
        <v>20201</v>
      </c>
    </row>
    <row r="269" spans="37:40" x14ac:dyDescent="0.2">
      <c r="AK269" s="8">
        <v>20202</v>
      </c>
    </row>
    <row r="270" spans="37:40" x14ac:dyDescent="0.2">
      <c r="AK270" s="8">
        <v>20203</v>
      </c>
    </row>
    <row r="271" spans="37:40" x14ac:dyDescent="0.2">
      <c r="AK271" s="8">
        <v>20204</v>
      </c>
    </row>
    <row r="272" spans="37:40" x14ac:dyDescent="0.2">
      <c r="AK272" s="8">
        <v>20205</v>
      </c>
    </row>
    <row r="273" spans="37:37" x14ac:dyDescent="0.2">
      <c r="AK273" s="8">
        <v>20206</v>
      </c>
    </row>
    <row r="274" spans="37:37" x14ac:dyDescent="0.2">
      <c r="AK274" s="8">
        <v>20207</v>
      </c>
    </row>
    <row r="275" spans="37:37" x14ac:dyDescent="0.2">
      <c r="AK275" s="8">
        <v>20208</v>
      </c>
    </row>
    <row r="276" spans="37:37" x14ac:dyDescent="0.2">
      <c r="AK276" s="8">
        <v>20209</v>
      </c>
    </row>
    <row r="277" spans="37:37" x14ac:dyDescent="0.2">
      <c r="AK277" s="8">
        <v>20210</v>
      </c>
    </row>
    <row r="278" spans="37:37" x14ac:dyDescent="0.2">
      <c r="AK278" s="8">
        <v>20301</v>
      </c>
    </row>
    <row r="279" spans="37:37" x14ac:dyDescent="0.2">
      <c r="AK279" s="8">
        <v>20302</v>
      </c>
    </row>
    <row r="280" spans="37:37" x14ac:dyDescent="0.2">
      <c r="AK280" s="8">
        <v>20303</v>
      </c>
    </row>
    <row r="281" spans="37:37" x14ac:dyDescent="0.2">
      <c r="AK281" s="8">
        <v>20304</v>
      </c>
    </row>
    <row r="282" spans="37:37" x14ac:dyDescent="0.2">
      <c r="AK282" s="8">
        <v>20305</v>
      </c>
    </row>
    <row r="283" spans="37:37" x14ac:dyDescent="0.2">
      <c r="AK283" s="8">
        <v>20306</v>
      </c>
    </row>
    <row r="284" spans="37:37" x14ac:dyDescent="0.2">
      <c r="AK284" s="8">
        <v>20307</v>
      </c>
    </row>
    <row r="285" spans="37:37" x14ac:dyDescent="0.2">
      <c r="AK285" s="8">
        <v>20401</v>
      </c>
    </row>
    <row r="286" spans="37:37" x14ac:dyDescent="0.2">
      <c r="AK286" s="8">
        <v>20402</v>
      </c>
    </row>
    <row r="287" spans="37:37" x14ac:dyDescent="0.2">
      <c r="AK287" s="8">
        <v>20403</v>
      </c>
    </row>
    <row r="288" spans="37:37" x14ac:dyDescent="0.2">
      <c r="AK288" s="8">
        <v>20404</v>
      </c>
    </row>
    <row r="289" spans="37:37" x14ac:dyDescent="0.2">
      <c r="AK289" s="8">
        <v>20405</v>
      </c>
    </row>
    <row r="290" spans="37:37" x14ac:dyDescent="0.2">
      <c r="AK290" s="8">
        <v>20406</v>
      </c>
    </row>
    <row r="291" spans="37:37" x14ac:dyDescent="0.2">
      <c r="AK291" s="8">
        <v>20407</v>
      </c>
    </row>
    <row r="292" spans="37:37" x14ac:dyDescent="0.2">
      <c r="AK292" s="8">
        <v>20501</v>
      </c>
    </row>
    <row r="293" spans="37:37" x14ac:dyDescent="0.2">
      <c r="AK293" s="8">
        <v>20502</v>
      </c>
    </row>
    <row r="294" spans="37:37" x14ac:dyDescent="0.2">
      <c r="AK294" s="8">
        <v>20503</v>
      </c>
    </row>
    <row r="295" spans="37:37" x14ac:dyDescent="0.2">
      <c r="AK295" s="8">
        <v>20504</v>
      </c>
    </row>
    <row r="296" spans="37:37" x14ac:dyDescent="0.2">
      <c r="AK296" s="8">
        <v>20505</v>
      </c>
    </row>
    <row r="297" spans="37:37" x14ac:dyDescent="0.2">
      <c r="AK297" s="8">
        <v>20601</v>
      </c>
    </row>
    <row r="298" spans="37:37" x14ac:dyDescent="0.2">
      <c r="AK298" s="8">
        <v>20602</v>
      </c>
    </row>
    <row r="299" spans="37:37" x14ac:dyDescent="0.2">
      <c r="AK299" s="8">
        <v>20603</v>
      </c>
    </row>
    <row r="300" spans="37:37" x14ac:dyDescent="0.2">
      <c r="AK300" s="8">
        <v>20604</v>
      </c>
    </row>
    <row r="301" spans="37:37" x14ac:dyDescent="0.2">
      <c r="AK301" s="8">
        <v>20605</v>
      </c>
    </row>
    <row r="302" spans="37:37" x14ac:dyDescent="0.2">
      <c r="AK302" s="8">
        <v>20606</v>
      </c>
    </row>
    <row r="303" spans="37:37" x14ac:dyDescent="0.2">
      <c r="AK303" s="8">
        <v>20607</v>
      </c>
    </row>
    <row r="304" spans="37:37" x14ac:dyDescent="0.2">
      <c r="AK304" s="8">
        <v>20608</v>
      </c>
    </row>
    <row r="305" spans="37:37" x14ac:dyDescent="0.2">
      <c r="AK305" s="8">
        <v>20609</v>
      </c>
    </row>
    <row r="306" spans="37:37" x14ac:dyDescent="0.2">
      <c r="AK306" s="8">
        <v>20610</v>
      </c>
    </row>
    <row r="307" spans="37:37" x14ac:dyDescent="0.2">
      <c r="AK307" s="8">
        <v>30101</v>
      </c>
    </row>
    <row r="308" spans="37:37" x14ac:dyDescent="0.2">
      <c r="AK308" s="8">
        <v>30102</v>
      </c>
    </row>
    <row r="309" spans="37:37" x14ac:dyDescent="0.2">
      <c r="AK309" s="8">
        <v>30103</v>
      </c>
    </row>
    <row r="310" spans="37:37" x14ac:dyDescent="0.2">
      <c r="AK310" s="8">
        <v>30104</v>
      </c>
    </row>
    <row r="311" spans="37:37" x14ac:dyDescent="0.2">
      <c r="AK311" s="8">
        <v>30105</v>
      </c>
    </row>
    <row r="312" spans="37:37" x14ac:dyDescent="0.2">
      <c r="AK312" s="8">
        <v>30106</v>
      </c>
    </row>
    <row r="313" spans="37:37" x14ac:dyDescent="0.2">
      <c r="AK313" s="8">
        <v>30107</v>
      </c>
    </row>
    <row r="314" spans="37:37" x14ac:dyDescent="0.2">
      <c r="AK314" s="8">
        <v>30108</v>
      </c>
    </row>
    <row r="315" spans="37:37" x14ac:dyDescent="0.2">
      <c r="AK315" s="8">
        <v>30109</v>
      </c>
    </row>
    <row r="316" spans="37:37" x14ac:dyDescent="0.2">
      <c r="AK316" s="8">
        <v>30110</v>
      </c>
    </row>
    <row r="317" spans="37:37" x14ac:dyDescent="0.2">
      <c r="AK317" s="8">
        <v>30111</v>
      </c>
    </row>
    <row r="318" spans="37:37" x14ac:dyDescent="0.2">
      <c r="AK318" s="8">
        <v>30112</v>
      </c>
    </row>
    <row r="319" spans="37:37" x14ac:dyDescent="0.2">
      <c r="AK319" s="8">
        <v>30113</v>
      </c>
    </row>
    <row r="320" spans="37:37" x14ac:dyDescent="0.2">
      <c r="AK320" s="8">
        <v>30114</v>
      </c>
    </row>
    <row r="321" spans="37:37" x14ac:dyDescent="0.2">
      <c r="AK321" s="8">
        <v>30115</v>
      </c>
    </row>
    <row r="322" spans="37:37" x14ac:dyDescent="0.2">
      <c r="AK322" s="8">
        <v>30201</v>
      </c>
    </row>
    <row r="323" spans="37:37" x14ac:dyDescent="0.2">
      <c r="AK323" s="8">
        <v>30202</v>
      </c>
    </row>
    <row r="324" spans="37:37" x14ac:dyDescent="0.2">
      <c r="AK324" s="8">
        <v>30203</v>
      </c>
    </row>
    <row r="325" spans="37:37" x14ac:dyDescent="0.2">
      <c r="AK325" s="8">
        <v>30204</v>
      </c>
    </row>
    <row r="326" spans="37:37" x14ac:dyDescent="0.2">
      <c r="AK326" s="8">
        <v>30205</v>
      </c>
    </row>
    <row r="327" spans="37:37" x14ac:dyDescent="0.2">
      <c r="AK327" s="8">
        <v>30206</v>
      </c>
    </row>
    <row r="328" spans="37:37" x14ac:dyDescent="0.2">
      <c r="AK328" s="8">
        <v>30207</v>
      </c>
    </row>
    <row r="329" spans="37:37" x14ac:dyDescent="0.2">
      <c r="AK329" s="8">
        <v>30301</v>
      </c>
    </row>
    <row r="330" spans="37:37" x14ac:dyDescent="0.2">
      <c r="AK330" s="8">
        <v>30302</v>
      </c>
    </row>
    <row r="331" spans="37:37" x14ac:dyDescent="0.2">
      <c r="AK331" s="8">
        <v>30303</v>
      </c>
    </row>
    <row r="332" spans="37:37" x14ac:dyDescent="0.2">
      <c r="AK332" s="8">
        <v>30304</v>
      </c>
    </row>
    <row r="333" spans="37:37" x14ac:dyDescent="0.2">
      <c r="AK333" s="8">
        <v>30305</v>
      </c>
    </row>
    <row r="334" spans="37:37" x14ac:dyDescent="0.2">
      <c r="AK334" s="8">
        <v>30401</v>
      </c>
    </row>
    <row r="335" spans="37:37" x14ac:dyDescent="0.2">
      <c r="AK335" s="8">
        <v>30402</v>
      </c>
    </row>
    <row r="336" spans="37:37" x14ac:dyDescent="0.2">
      <c r="AK336" s="8">
        <v>30403</v>
      </c>
    </row>
    <row r="337" spans="37:37" x14ac:dyDescent="0.2">
      <c r="AK337" s="8">
        <v>30404</v>
      </c>
    </row>
    <row r="338" spans="37:37" x14ac:dyDescent="0.2">
      <c r="AK338" s="8">
        <v>30405</v>
      </c>
    </row>
    <row r="339" spans="37:37" x14ac:dyDescent="0.2">
      <c r="AK339" s="8">
        <v>30501</v>
      </c>
    </row>
    <row r="340" spans="37:37" x14ac:dyDescent="0.2">
      <c r="AK340" s="8">
        <v>30502</v>
      </c>
    </row>
    <row r="341" spans="37:37" x14ac:dyDescent="0.2">
      <c r="AK341" s="8">
        <v>30503</v>
      </c>
    </row>
    <row r="342" spans="37:37" x14ac:dyDescent="0.2">
      <c r="AK342" s="8">
        <v>30504</v>
      </c>
    </row>
    <row r="343" spans="37:37" x14ac:dyDescent="0.2">
      <c r="AK343" s="8">
        <v>30505</v>
      </c>
    </row>
    <row r="344" spans="37:37" x14ac:dyDescent="0.2">
      <c r="AK344" s="8">
        <v>30506</v>
      </c>
    </row>
    <row r="345" spans="37:37" x14ac:dyDescent="0.2">
      <c r="AK345" s="8">
        <v>30507</v>
      </c>
    </row>
    <row r="346" spans="37:37" x14ac:dyDescent="0.2">
      <c r="AK346" s="8">
        <v>30508</v>
      </c>
    </row>
    <row r="347" spans="37:37" x14ac:dyDescent="0.2">
      <c r="AK347" s="8">
        <v>30601</v>
      </c>
    </row>
    <row r="348" spans="37:37" x14ac:dyDescent="0.2">
      <c r="AK348" s="8">
        <v>30602</v>
      </c>
    </row>
    <row r="349" spans="37:37" x14ac:dyDescent="0.2">
      <c r="AK349" s="8">
        <v>30603</v>
      </c>
    </row>
    <row r="350" spans="37:37" x14ac:dyDescent="0.2">
      <c r="AK350" s="8">
        <v>40101</v>
      </c>
    </row>
    <row r="351" spans="37:37" x14ac:dyDescent="0.2">
      <c r="AK351" s="8">
        <v>40102</v>
      </c>
    </row>
    <row r="352" spans="37:37" x14ac:dyDescent="0.2">
      <c r="AK352" s="8">
        <v>40103</v>
      </c>
    </row>
    <row r="353" spans="37:37" x14ac:dyDescent="0.2">
      <c r="AK353" s="8">
        <v>40104</v>
      </c>
    </row>
    <row r="354" spans="37:37" x14ac:dyDescent="0.2">
      <c r="AK354" s="8">
        <v>40105</v>
      </c>
    </row>
    <row r="355" spans="37:37" x14ac:dyDescent="0.2">
      <c r="AK355" s="8">
        <v>40106</v>
      </c>
    </row>
    <row r="356" spans="37:37" x14ac:dyDescent="0.2">
      <c r="AK356" s="8">
        <v>40107</v>
      </c>
    </row>
    <row r="357" spans="37:37" x14ac:dyDescent="0.2">
      <c r="AK357" s="8">
        <v>40108</v>
      </c>
    </row>
    <row r="358" spans="37:37" x14ac:dyDescent="0.2">
      <c r="AK358" s="8">
        <v>40109</v>
      </c>
    </row>
    <row r="359" spans="37:37" x14ac:dyDescent="0.2">
      <c r="AK359" s="8">
        <v>40201</v>
      </c>
    </row>
    <row r="360" spans="37:37" x14ac:dyDescent="0.2">
      <c r="AK360" s="8">
        <v>40202</v>
      </c>
    </row>
    <row r="361" spans="37:37" x14ac:dyDescent="0.2">
      <c r="AK361" s="8">
        <v>40203</v>
      </c>
    </row>
    <row r="362" spans="37:37" x14ac:dyDescent="0.2">
      <c r="AK362" s="8">
        <v>40204</v>
      </c>
    </row>
    <row r="363" spans="37:37" x14ac:dyDescent="0.2">
      <c r="AK363" s="8">
        <v>40205</v>
      </c>
    </row>
    <row r="364" spans="37:37" x14ac:dyDescent="0.2">
      <c r="AK364" s="8">
        <v>40206</v>
      </c>
    </row>
    <row r="365" spans="37:37" x14ac:dyDescent="0.2">
      <c r="AK365" s="8">
        <v>40207</v>
      </c>
    </row>
    <row r="366" spans="37:37" x14ac:dyDescent="0.2">
      <c r="AK366" s="8">
        <v>40301</v>
      </c>
    </row>
    <row r="367" spans="37:37" x14ac:dyDescent="0.2">
      <c r="AK367" s="8">
        <v>40302</v>
      </c>
    </row>
    <row r="368" spans="37:37" x14ac:dyDescent="0.2">
      <c r="AK368" s="8">
        <v>40303</v>
      </c>
    </row>
    <row r="369" spans="37:37" x14ac:dyDescent="0.2">
      <c r="AK369" s="8">
        <v>40304</v>
      </c>
    </row>
    <row r="370" spans="37:37" x14ac:dyDescent="0.2">
      <c r="AK370" s="8">
        <v>40305</v>
      </c>
    </row>
    <row r="371" spans="37:37" x14ac:dyDescent="0.2">
      <c r="AK371" s="8">
        <v>40306</v>
      </c>
    </row>
    <row r="372" spans="37:37" x14ac:dyDescent="0.2">
      <c r="AK372" s="8">
        <v>40307</v>
      </c>
    </row>
    <row r="373" spans="37:37" x14ac:dyDescent="0.2">
      <c r="AK373" s="8">
        <v>40308</v>
      </c>
    </row>
    <row r="374" spans="37:37" x14ac:dyDescent="0.2">
      <c r="AK374" s="8">
        <v>40401</v>
      </c>
    </row>
    <row r="375" spans="37:37" x14ac:dyDescent="0.2">
      <c r="AK375" s="8">
        <v>40402</v>
      </c>
    </row>
    <row r="376" spans="37:37" x14ac:dyDescent="0.2">
      <c r="AK376" s="8">
        <v>40403</v>
      </c>
    </row>
    <row r="377" spans="37:37" x14ac:dyDescent="0.2">
      <c r="AK377" s="8">
        <v>40404</v>
      </c>
    </row>
    <row r="378" spans="37:37" x14ac:dyDescent="0.2">
      <c r="AK378" s="8">
        <v>40405</v>
      </c>
    </row>
    <row r="379" spans="37:37" x14ac:dyDescent="0.2">
      <c r="AK379" s="8">
        <v>40406</v>
      </c>
    </row>
    <row r="380" spans="37:37" x14ac:dyDescent="0.2">
      <c r="AK380" s="8">
        <v>40501</v>
      </c>
    </row>
    <row r="381" spans="37:37" x14ac:dyDescent="0.2">
      <c r="AK381" s="8">
        <v>40502</v>
      </c>
    </row>
    <row r="382" spans="37:37" x14ac:dyDescent="0.2">
      <c r="AK382" s="8">
        <v>40503</v>
      </c>
    </row>
    <row r="383" spans="37:37" x14ac:dyDescent="0.2">
      <c r="AK383" s="8">
        <v>40505</v>
      </c>
    </row>
    <row r="384" spans="37:37" x14ac:dyDescent="0.2">
      <c r="AK384" s="8">
        <v>40506</v>
      </c>
    </row>
    <row r="385" spans="37:37" x14ac:dyDescent="0.2">
      <c r="AK385" s="8">
        <v>40507</v>
      </c>
    </row>
    <row r="386" spans="37:37" x14ac:dyDescent="0.2">
      <c r="AK386" s="8">
        <v>40508</v>
      </c>
    </row>
    <row r="387" spans="37:37" x14ac:dyDescent="0.2">
      <c r="AK387" s="8">
        <v>40509</v>
      </c>
    </row>
    <row r="388" spans="37:37" x14ac:dyDescent="0.2">
      <c r="AK388" s="8">
        <v>40510</v>
      </c>
    </row>
    <row r="389" spans="37:37" x14ac:dyDescent="0.2">
      <c r="AK389" s="8">
        <v>40511</v>
      </c>
    </row>
    <row r="390" spans="37:37" x14ac:dyDescent="0.2">
      <c r="AK390" s="8">
        <v>40513</v>
      </c>
    </row>
    <row r="391" spans="37:37" x14ac:dyDescent="0.2">
      <c r="AK391" s="8">
        <v>40514</v>
      </c>
    </row>
    <row r="392" spans="37:37" x14ac:dyDescent="0.2">
      <c r="AK392" s="8">
        <v>40515</v>
      </c>
    </row>
    <row r="393" spans="37:37" x14ac:dyDescent="0.2">
      <c r="AK393" s="8">
        <v>40601</v>
      </c>
    </row>
    <row r="394" spans="37:37" x14ac:dyDescent="0.2">
      <c r="AK394" s="8">
        <v>40602</v>
      </c>
    </row>
    <row r="395" spans="37:37" x14ac:dyDescent="0.2">
      <c r="AK395" s="8">
        <v>40603</v>
      </c>
    </row>
    <row r="396" spans="37:37" x14ac:dyDescent="0.2">
      <c r="AK396" s="8">
        <v>40604</v>
      </c>
    </row>
    <row r="397" spans="37:37" x14ac:dyDescent="0.2">
      <c r="AK397" s="8">
        <v>40605</v>
      </c>
    </row>
    <row r="398" spans="37:37" x14ac:dyDescent="0.2">
      <c r="AK398" s="8">
        <v>40606</v>
      </c>
    </row>
    <row r="399" spans="37:37" x14ac:dyDescent="0.2">
      <c r="AK399" s="8">
        <v>40607</v>
      </c>
    </row>
    <row r="400" spans="37:37" x14ac:dyDescent="0.2">
      <c r="AK400" s="8">
        <v>40608</v>
      </c>
    </row>
    <row r="401" spans="37:37" x14ac:dyDescent="0.2">
      <c r="AK401" s="8">
        <v>40609</v>
      </c>
    </row>
    <row r="402" spans="37:37" x14ac:dyDescent="0.2">
      <c r="AK402" s="8">
        <v>40610</v>
      </c>
    </row>
    <row r="403" spans="37:37" x14ac:dyDescent="0.2">
      <c r="AK403" s="8">
        <v>40611</v>
      </c>
    </row>
    <row r="404" spans="37:37" x14ac:dyDescent="0.2">
      <c r="AK404" s="8">
        <v>40612</v>
      </c>
    </row>
    <row r="405" spans="37:37" x14ac:dyDescent="0.2">
      <c r="AK405" s="8">
        <v>40701</v>
      </c>
    </row>
    <row r="406" spans="37:37" x14ac:dyDescent="0.2">
      <c r="AK406" s="8">
        <v>40702</v>
      </c>
    </row>
    <row r="407" spans="37:37" x14ac:dyDescent="0.2">
      <c r="AK407" s="8">
        <v>40703</v>
      </c>
    </row>
    <row r="408" spans="37:37" x14ac:dyDescent="0.2">
      <c r="AK408" s="8">
        <v>40704</v>
      </c>
    </row>
    <row r="409" spans="37:37" x14ac:dyDescent="0.2">
      <c r="AK409" s="8">
        <v>40705</v>
      </c>
    </row>
    <row r="410" spans="37:37" x14ac:dyDescent="0.2">
      <c r="AK410" s="8">
        <v>40706</v>
      </c>
    </row>
    <row r="411" spans="37:37" x14ac:dyDescent="0.2">
      <c r="AK411" s="8">
        <v>40707</v>
      </c>
    </row>
    <row r="412" spans="37:37" x14ac:dyDescent="0.2">
      <c r="AK412" s="8">
        <v>40708</v>
      </c>
    </row>
    <row r="413" spans="37:37" x14ac:dyDescent="0.2">
      <c r="AK413" s="8">
        <v>40801</v>
      </c>
    </row>
    <row r="414" spans="37:37" x14ac:dyDescent="0.2">
      <c r="AK414" s="8">
        <v>40802</v>
      </c>
    </row>
    <row r="415" spans="37:37" x14ac:dyDescent="0.2">
      <c r="AK415" s="8">
        <v>40803</v>
      </c>
    </row>
    <row r="416" spans="37:37" x14ac:dyDescent="0.2">
      <c r="AK416" s="8">
        <v>40804</v>
      </c>
    </row>
    <row r="417" spans="37:37" x14ac:dyDescent="0.2">
      <c r="AK417" s="8">
        <v>40805</v>
      </c>
    </row>
    <row r="418" spans="37:37" x14ac:dyDescent="0.2">
      <c r="AK418" s="8">
        <v>40901</v>
      </c>
    </row>
    <row r="419" spans="37:37" x14ac:dyDescent="0.2">
      <c r="AK419" s="8">
        <v>40902</v>
      </c>
    </row>
    <row r="420" spans="37:37" x14ac:dyDescent="0.2">
      <c r="AK420" s="8">
        <v>40903</v>
      </c>
    </row>
    <row r="421" spans="37:37" x14ac:dyDescent="0.2">
      <c r="AK421" s="8">
        <v>40904</v>
      </c>
    </row>
    <row r="422" spans="37:37" x14ac:dyDescent="0.2">
      <c r="AK422" s="8">
        <v>40905</v>
      </c>
    </row>
    <row r="423" spans="37:37" x14ac:dyDescent="0.2">
      <c r="AK423" s="8">
        <v>41001</v>
      </c>
    </row>
    <row r="424" spans="37:37" x14ac:dyDescent="0.2">
      <c r="AK424" s="8">
        <v>41002</v>
      </c>
    </row>
    <row r="425" spans="37:37" x14ac:dyDescent="0.2">
      <c r="AK425" s="8">
        <v>41003</v>
      </c>
    </row>
    <row r="426" spans="37:37" x14ac:dyDescent="0.2">
      <c r="AK426" s="8">
        <v>41004</v>
      </c>
    </row>
    <row r="427" spans="37:37" x14ac:dyDescent="0.2">
      <c r="AK427" s="8">
        <v>41005</v>
      </c>
    </row>
    <row r="428" spans="37:37" x14ac:dyDescent="0.2">
      <c r="AK428" s="8">
        <v>41006</v>
      </c>
    </row>
    <row r="429" spans="37:37" x14ac:dyDescent="0.2">
      <c r="AK429" s="8">
        <v>41007</v>
      </c>
    </row>
    <row r="430" spans="37:37" x14ac:dyDescent="0.2">
      <c r="AK430" s="8">
        <v>41008</v>
      </c>
    </row>
    <row r="431" spans="37:37" x14ac:dyDescent="0.2">
      <c r="AK431" s="8">
        <v>41101</v>
      </c>
    </row>
    <row r="432" spans="37:37" x14ac:dyDescent="0.2">
      <c r="AK432" s="8">
        <v>41102</v>
      </c>
    </row>
    <row r="433" spans="37:37" x14ac:dyDescent="0.2">
      <c r="AK433" s="8">
        <v>41103</v>
      </c>
    </row>
    <row r="434" spans="37:37" x14ac:dyDescent="0.2">
      <c r="AK434" s="8">
        <v>41104</v>
      </c>
    </row>
    <row r="435" spans="37:37" x14ac:dyDescent="0.2">
      <c r="AK435" s="8">
        <v>41105</v>
      </c>
    </row>
    <row r="436" spans="37:37" x14ac:dyDescent="0.2">
      <c r="AK436" s="8">
        <v>41201</v>
      </c>
    </row>
    <row r="437" spans="37:37" x14ac:dyDescent="0.2">
      <c r="AK437" s="8">
        <v>41202</v>
      </c>
    </row>
    <row r="438" spans="37:37" x14ac:dyDescent="0.2">
      <c r="AK438" s="8">
        <v>41203</v>
      </c>
    </row>
    <row r="439" spans="37:37" x14ac:dyDescent="0.2">
      <c r="AK439" s="8">
        <v>41204</v>
      </c>
    </row>
    <row r="440" spans="37:37" x14ac:dyDescent="0.2">
      <c r="AK440" s="8">
        <v>41205</v>
      </c>
    </row>
    <row r="441" spans="37:37" x14ac:dyDescent="0.2">
      <c r="AK441" s="8">
        <v>41301</v>
      </c>
    </row>
    <row r="442" spans="37:37" x14ac:dyDescent="0.2">
      <c r="AK442" s="8">
        <v>41302</v>
      </c>
    </row>
    <row r="443" spans="37:37" x14ac:dyDescent="0.2">
      <c r="AK443" s="8">
        <v>41303</v>
      </c>
    </row>
    <row r="444" spans="37:37" x14ac:dyDescent="0.2">
      <c r="AK444" s="8">
        <v>41304</v>
      </c>
    </row>
    <row r="445" spans="37:37" x14ac:dyDescent="0.2">
      <c r="AK445" s="8">
        <v>41305</v>
      </c>
    </row>
    <row r="446" spans="37:37" x14ac:dyDescent="0.2">
      <c r="AK446" s="8">
        <v>41306</v>
      </c>
    </row>
    <row r="447" spans="37:37" x14ac:dyDescent="0.2">
      <c r="AK447" s="8">
        <v>41307</v>
      </c>
    </row>
    <row r="448" spans="37:37" x14ac:dyDescent="0.2">
      <c r="AK448" s="8">
        <v>41308</v>
      </c>
    </row>
    <row r="449" spans="37:37" x14ac:dyDescent="0.2">
      <c r="AK449" s="8">
        <v>41309</v>
      </c>
    </row>
    <row r="450" spans="37:37" x14ac:dyDescent="0.2">
      <c r="AK450" s="8">
        <v>41401</v>
      </c>
    </row>
    <row r="451" spans="37:37" x14ac:dyDescent="0.2">
      <c r="AK451" s="8">
        <v>41402</v>
      </c>
    </row>
    <row r="452" spans="37:37" x14ac:dyDescent="0.2">
      <c r="AK452" s="8">
        <v>41403</v>
      </c>
    </row>
    <row r="453" spans="37:37" x14ac:dyDescent="0.2">
      <c r="AK453" s="8">
        <v>41404</v>
      </c>
    </row>
    <row r="454" spans="37:37" x14ac:dyDescent="0.2">
      <c r="AK454" s="8">
        <v>41405</v>
      </c>
    </row>
    <row r="455" spans="37:37" x14ac:dyDescent="0.2">
      <c r="AK455" s="8">
        <v>50101</v>
      </c>
    </row>
    <row r="456" spans="37:37" x14ac:dyDescent="0.2">
      <c r="AK456" s="8">
        <v>50102</v>
      </c>
    </row>
    <row r="457" spans="37:37" x14ac:dyDescent="0.2">
      <c r="AK457" s="8">
        <v>50103</v>
      </c>
    </row>
    <row r="458" spans="37:37" x14ac:dyDescent="0.2">
      <c r="AK458" s="8">
        <v>50104</v>
      </c>
    </row>
    <row r="459" spans="37:37" x14ac:dyDescent="0.2">
      <c r="AK459" s="8">
        <v>50105</v>
      </c>
    </row>
    <row r="460" spans="37:37" x14ac:dyDescent="0.2">
      <c r="AK460" s="8">
        <v>50106</v>
      </c>
    </row>
    <row r="461" spans="37:37" x14ac:dyDescent="0.2">
      <c r="AK461" s="8">
        <v>50109</v>
      </c>
    </row>
    <row r="462" spans="37:37" x14ac:dyDescent="0.2">
      <c r="AK462" s="8">
        <v>50110</v>
      </c>
    </row>
    <row r="463" spans="37:37" x14ac:dyDescent="0.2">
      <c r="AK463" s="8">
        <v>50111</v>
      </c>
    </row>
    <row r="464" spans="37:37" x14ac:dyDescent="0.2">
      <c r="AK464" s="8">
        <v>50112</v>
      </c>
    </row>
    <row r="465" spans="37:37" x14ac:dyDescent="0.2">
      <c r="AK465" s="8">
        <v>50201</v>
      </c>
    </row>
    <row r="466" spans="37:37" x14ac:dyDescent="0.2">
      <c r="AK466" s="8">
        <v>50202</v>
      </c>
    </row>
    <row r="467" spans="37:37" x14ac:dyDescent="0.2">
      <c r="AK467" s="8">
        <v>50203</v>
      </c>
    </row>
    <row r="468" spans="37:37" x14ac:dyDescent="0.2">
      <c r="AK468" s="8">
        <v>50204</v>
      </c>
    </row>
    <row r="469" spans="37:37" x14ac:dyDescent="0.2">
      <c r="AK469" s="8">
        <v>50205</v>
      </c>
    </row>
    <row r="470" spans="37:37" x14ac:dyDescent="0.2">
      <c r="AK470" s="8">
        <v>50206</v>
      </c>
    </row>
    <row r="471" spans="37:37" x14ac:dyDescent="0.2">
      <c r="AK471" s="8">
        <v>50207</v>
      </c>
    </row>
    <row r="472" spans="37:37" x14ac:dyDescent="0.2">
      <c r="AK472" s="8">
        <v>50208</v>
      </c>
    </row>
    <row r="473" spans="37:37" x14ac:dyDescent="0.2">
      <c r="AK473" s="8">
        <v>50209</v>
      </c>
    </row>
    <row r="474" spans="37:37" x14ac:dyDescent="0.2">
      <c r="AK474" s="8">
        <v>50301</v>
      </c>
    </row>
    <row r="475" spans="37:37" x14ac:dyDescent="0.2">
      <c r="AK475" s="8">
        <v>50302</v>
      </c>
    </row>
    <row r="476" spans="37:37" x14ac:dyDescent="0.2">
      <c r="AK476" s="8">
        <v>50303</v>
      </c>
    </row>
    <row r="477" spans="37:37" x14ac:dyDescent="0.2">
      <c r="AK477" s="8">
        <v>50304</v>
      </c>
    </row>
    <row r="478" spans="37:37" x14ac:dyDescent="0.2">
      <c r="AK478" s="8">
        <v>50305</v>
      </c>
    </row>
    <row r="479" spans="37:37" x14ac:dyDescent="0.2">
      <c r="AK479" s="8">
        <v>50306</v>
      </c>
    </row>
    <row r="480" spans="37:37" x14ac:dyDescent="0.2">
      <c r="AK480" s="8">
        <v>50307</v>
      </c>
    </row>
    <row r="481" spans="37:37" x14ac:dyDescent="0.2">
      <c r="AK481" s="8">
        <v>60101</v>
      </c>
    </row>
    <row r="482" spans="37:37" x14ac:dyDescent="0.2">
      <c r="AK482" s="8">
        <v>60102</v>
      </c>
    </row>
    <row r="483" spans="37:37" x14ac:dyDescent="0.2">
      <c r="AK483" s="8">
        <v>60103</v>
      </c>
    </row>
    <row r="484" spans="37:37" x14ac:dyDescent="0.2">
      <c r="AK484" s="8">
        <v>60104</v>
      </c>
    </row>
    <row r="485" spans="37:37" x14ac:dyDescent="0.2">
      <c r="AK485" s="8">
        <v>60105</v>
      </c>
    </row>
    <row r="486" spans="37:37" x14ac:dyDescent="0.2">
      <c r="AK486" s="8">
        <v>60201</v>
      </c>
    </row>
    <row r="487" spans="37:37" x14ac:dyDescent="0.2">
      <c r="AK487" s="8">
        <v>60202</v>
      </c>
    </row>
    <row r="488" spans="37:37" x14ac:dyDescent="0.2">
      <c r="AK488" s="8">
        <v>60203</v>
      </c>
    </row>
    <row r="489" spans="37:37" x14ac:dyDescent="0.2">
      <c r="AK489" s="8">
        <v>60204</v>
      </c>
    </row>
    <row r="490" spans="37:37" x14ac:dyDescent="0.2">
      <c r="AK490" s="8">
        <v>60205</v>
      </c>
    </row>
    <row r="491" spans="37:37" x14ac:dyDescent="0.2">
      <c r="AK491" s="8">
        <v>60206</v>
      </c>
    </row>
    <row r="492" spans="37:37" x14ac:dyDescent="0.2">
      <c r="AK492" s="8">
        <v>60207</v>
      </c>
    </row>
    <row r="493" spans="37:37" x14ac:dyDescent="0.2">
      <c r="AK493" s="8">
        <v>60301</v>
      </c>
    </row>
    <row r="494" spans="37:37" x14ac:dyDescent="0.2">
      <c r="AK494" s="8">
        <v>60302</v>
      </c>
    </row>
    <row r="495" spans="37:37" x14ac:dyDescent="0.2">
      <c r="AK495" s="8">
        <v>60303</v>
      </c>
    </row>
    <row r="496" spans="37:37" x14ac:dyDescent="0.2">
      <c r="AK496" s="8">
        <v>60304</v>
      </c>
    </row>
    <row r="497" spans="37:37" x14ac:dyDescent="0.2">
      <c r="AK497" s="8">
        <v>60305</v>
      </c>
    </row>
    <row r="498" spans="37:37" x14ac:dyDescent="0.2">
      <c r="AK498" s="8">
        <v>60306</v>
      </c>
    </row>
    <row r="499" spans="37:37" x14ac:dyDescent="0.2">
      <c r="AK499" s="8">
        <v>60307</v>
      </c>
    </row>
    <row r="500" spans="37:37" x14ac:dyDescent="0.2">
      <c r="AK500" s="8">
        <v>60308</v>
      </c>
    </row>
    <row r="501" spans="37:37" x14ac:dyDescent="0.2">
      <c r="AK501" s="8">
        <v>60309</v>
      </c>
    </row>
    <row r="502" spans="37:37" x14ac:dyDescent="0.2">
      <c r="AK502" s="8">
        <v>60401</v>
      </c>
    </row>
    <row r="503" spans="37:37" x14ac:dyDescent="0.2">
      <c r="AK503" s="8">
        <v>60402</v>
      </c>
    </row>
    <row r="504" spans="37:37" x14ac:dyDescent="0.2">
      <c r="AK504" s="8">
        <v>60403</v>
      </c>
    </row>
    <row r="505" spans="37:37" x14ac:dyDescent="0.2">
      <c r="AK505" s="8">
        <v>60404</v>
      </c>
    </row>
    <row r="506" spans="37:37" x14ac:dyDescent="0.2">
      <c r="AK506" s="8">
        <v>60405</v>
      </c>
    </row>
    <row r="507" spans="37:37" x14ac:dyDescent="0.2">
      <c r="AK507" s="8">
        <v>60406</v>
      </c>
    </row>
    <row r="508" spans="37:37" x14ac:dyDescent="0.2">
      <c r="AK508" s="8">
        <v>60407</v>
      </c>
    </row>
    <row r="509" spans="37:37" x14ac:dyDescent="0.2">
      <c r="AK509" s="8">
        <v>60408</v>
      </c>
    </row>
    <row r="510" spans="37:37" x14ac:dyDescent="0.2">
      <c r="AK510" s="8">
        <v>60501</v>
      </c>
    </row>
    <row r="511" spans="37:37" x14ac:dyDescent="0.2">
      <c r="AK511" s="8">
        <v>60502</v>
      </c>
    </row>
    <row r="512" spans="37:37" x14ac:dyDescent="0.2">
      <c r="AK512" s="8">
        <v>60503</v>
      </c>
    </row>
    <row r="513" spans="37:37" x14ac:dyDescent="0.2">
      <c r="AK513" s="8">
        <v>60504</v>
      </c>
    </row>
    <row r="514" spans="37:37" x14ac:dyDescent="0.2">
      <c r="AK514" s="8">
        <v>60505</v>
      </c>
    </row>
    <row r="515" spans="37:37" x14ac:dyDescent="0.2">
      <c r="AK515" s="8">
        <v>60506</v>
      </c>
    </row>
    <row r="516" spans="37:37" x14ac:dyDescent="0.2">
      <c r="AK516" s="8">
        <v>60507</v>
      </c>
    </row>
    <row r="517" spans="37:37" x14ac:dyDescent="0.2">
      <c r="AK517" s="8">
        <v>60601</v>
      </c>
    </row>
    <row r="518" spans="37:37" x14ac:dyDescent="0.2">
      <c r="AK518" s="8">
        <v>60602</v>
      </c>
    </row>
    <row r="519" spans="37:37" x14ac:dyDescent="0.2">
      <c r="AK519" s="8">
        <v>60603</v>
      </c>
    </row>
    <row r="520" spans="37:37" x14ac:dyDescent="0.2">
      <c r="AK520" s="8">
        <v>60604</v>
      </c>
    </row>
    <row r="521" spans="37:37" x14ac:dyDescent="0.2">
      <c r="AK521" s="8">
        <v>60605</v>
      </c>
    </row>
    <row r="522" spans="37:37" x14ac:dyDescent="0.2">
      <c r="AK522" s="8">
        <v>60606</v>
      </c>
    </row>
    <row r="523" spans="37:37" x14ac:dyDescent="0.2">
      <c r="AK523" s="8">
        <v>60607</v>
      </c>
    </row>
    <row r="524" spans="37:37" x14ac:dyDescent="0.2">
      <c r="AK524" s="8">
        <v>60608</v>
      </c>
    </row>
    <row r="525" spans="37:37" x14ac:dyDescent="0.2">
      <c r="AK525" s="8">
        <v>60701</v>
      </c>
    </row>
    <row r="526" spans="37:37" x14ac:dyDescent="0.2">
      <c r="AK526" s="8">
        <v>60702</v>
      </c>
    </row>
    <row r="527" spans="37:37" x14ac:dyDescent="0.2">
      <c r="AK527" s="8">
        <v>60703</v>
      </c>
    </row>
    <row r="528" spans="37:37" x14ac:dyDescent="0.2">
      <c r="AK528" s="8">
        <v>60704</v>
      </c>
    </row>
    <row r="529" spans="37:37" x14ac:dyDescent="0.2">
      <c r="AK529" s="8">
        <v>60705</v>
      </c>
    </row>
    <row r="530" spans="37:37" x14ac:dyDescent="0.2">
      <c r="AK530" s="8">
        <v>70101</v>
      </c>
    </row>
    <row r="531" spans="37:37" x14ac:dyDescent="0.2">
      <c r="AK531" s="8">
        <v>70102</v>
      </c>
    </row>
    <row r="532" spans="37:37" x14ac:dyDescent="0.2">
      <c r="AK532" s="8">
        <v>70103</v>
      </c>
    </row>
    <row r="533" spans="37:37" x14ac:dyDescent="0.2">
      <c r="AK533" s="8">
        <v>70104</v>
      </c>
    </row>
    <row r="534" spans="37:37" x14ac:dyDescent="0.2">
      <c r="AK534" s="8">
        <v>70105</v>
      </c>
    </row>
    <row r="535" spans="37:37" x14ac:dyDescent="0.2">
      <c r="AK535" s="8">
        <v>70106</v>
      </c>
    </row>
    <row r="536" spans="37:37" x14ac:dyDescent="0.2">
      <c r="AK536" s="8">
        <v>70107</v>
      </c>
    </row>
    <row r="537" spans="37:37" x14ac:dyDescent="0.2">
      <c r="AK537" s="8">
        <v>70108</v>
      </c>
    </row>
    <row r="538" spans="37:37" x14ac:dyDescent="0.2">
      <c r="AK538" s="8">
        <v>70109</v>
      </c>
    </row>
    <row r="539" spans="37:37" x14ac:dyDescent="0.2">
      <c r="AK539" s="8">
        <v>70110</v>
      </c>
    </row>
    <row r="540" spans="37:37" x14ac:dyDescent="0.2">
      <c r="AK540" s="8">
        <v>70201</v>
      </c>
    </row>
    <row r="541" spans="37:37" x14ac:dyDescent="0.2">
      <c r="AK541" s="8">
        <v>70202</v>
      </c>
    </row>
    <row r="542" spans="37:37" x14ac:dyDescent="0.2">
      <c r="AK542" s="8">
        <v>70203</v>
      </c>
    </row>
    <row r="543" spans="37:37" x14ac:dyDescent="0.2">
      <c r="AK543" s="8">
        <v>70204</v>
      </c>
    </row>
    <row r="544" spans="37:37" x14ac:dyDescent="0.2">
      <c r="AK544" s="8">
        <v>70205</v>
      </c>
    </row>
    <row r="545" spans="37:37" x14ac:dyDescent="0.2">
      <c r="AK545" s="8">
        <v>70206</v>
      </c>
    </row>
    <row r="546" spans="37:37" x14ac:dyDescent="0.2">
      <c r="AK546" s="8">
        <v>70207</v>
      </c>
    </row>
    <row r="547" spans="37:37" x14ac:dyDescent="0.2">
      <c r="AK547" s="8">
        <v>70208</v>
      </c>
    </row>
    <row r="548" spans="37:37" x14ac:dyDescent="0.2">
      <c r="AK548" s="8">
        <v>70209</v>
      </c>
    </row>
    <row r="549" spans="37:37" x14ac:dyDescent="0.2">
      <c r="AK549" s="8">
        <v>70210</v>
      </c>
    </row>
    <row r="550" spans="37:37" x14ac:dyDescent="0.2">
      <c r="AK550" s="8">
        <v>70211</v>
      </c>
    </row>
    <row r="551" spans="37:37" x14ac:dyDescent="0.2">
      <c r="AK551" s="8">
        <v>70212</v>
      </c>
    </row>
    <row r="552" spans="37:37" x14ac:dyDescent="0.2">
      <c r="AK552" s="8">
        <v>70213</v>
      </c>
    </row>
    <row r="553" spans="37:37" x14ac:dyDescent="0.2">
      <c r="AK553" s="8">
        <v>70214</v>
      </c>
    </row>
    <row r="554" spans="37:37" x14ac:dyDescent="0.2">
      <c r="AK554" s="8">
        <v>70215</v>
      </c>
    </row>
    <row r="555" spans="37:37" x14ac:dyDescent="0.2">
      <c r="AK555" s="8">
        <v>70216</v>
      </c>
    </row>
    <row r="556" spans="37:37" x14ac:dyDescent="0.2">
      <c r="AK556" s="8">
        <v>70217</v>
      </c>
    </row>
    <row r="557" spans="37:37" x14ac:dyDescent="0.2">
      <c r="AK557" s="8">
        <v>70218</v>
      </c>
    </row>
    <row r="558" spans="37:37" x14ac:dyDescent="0.2">
      <c r="AK558" s="8">
        <v>70219</v>
      </c>
    </row>
    <row r="559" spans="37:37" x14ac:dyDescent="0.2">
      <c r="AK559" s="8">
        <v>70220</v>
      </c>
    </row>
    <row r="560" spans="37:37" x14ac:dyDescent="0.2">
      <c r="AK560" s="8">
        <v>70221</v>
      </c>
    </row>
    <row r="561" spans="37:37" x14ac:dyDescent="0.2">
      <c r="AK561" s="8">
        <v>70222</v>
      </c>
    </row>
    <row r="562" spans="37:37" x14ac:dyDescent="0.2">
      <c r="AK562" s="8">
        <v>70223</v>
      </c>
    </row>
    <row r="563" spans="37:37" x14ac:dyDescent="0.2">
      <c r="AK563" s="8">
        <v>70224</v>
      </c>
    </row>
    <row r="564" spans="37:37" x14ac:dyDescent="0.2">
      <c r="AK564" s="8">
        <v>70301</v>
      </c>
    </row>
    <row r="565" spans="37:37" x14ac:dyDescent="0.2">
      <c r="AK565" s="8">
        <v>70302</v>
      </c>
    </row>
    <row r="566" spans="37:37" x14ac:dyDescent="0.2">
      <c r="AK566" s="8">
        <v>70303</v>
      </c>
    </row>
    <row r="567" spans="37:37" x14ac:dyDescent="0.2">
      <c r="AK567" s="8">
        <v>70304</v>
      </c>
    </row>
    <row r="568" spans="37:37" x14ac:dyDescent="0.2">
      <c r="AK568" s="8">
        <v>70305</v>
      </c>
    </row>
    <row r="569" spans="37:37" x14ac:dyDescent="0.2">
      <c r="AK569" s="8">
        <v>70306</v>
      </c>
    </row>
    <row r="570" spans="37:37" x14ac:dyDescent="0.2">
      <c r="AK570" s="8">
        <v>70307</v>
      </c>
    </row>
    <row r="571" spans="37:37" x14ac:dyDescent="0.2">
      <c r="AK571" s="8">
        <v>70308</v>
      </c>
    </row>
    <row r="572" spans="37:37" x14ac:dyDescent="0.2">
      <c r="AK572" s="8">
        <v>70309</v>
      </c>
    </row>
    <row r="573" spans="37:37" x14ac:dyDescent="0.2">
      <c r="AK573" s="8">
        <v>70310</v>
      </c>
    </row>
    <row r="574" spans="37:37" x14ac:dyDescent="0.2">
      <c r="AK574" s="8">
        <v>70311</v>
      </c>
    </row>
    <row r="575" spans="37:37" x14ac:dyDescent="0.2">
      <c r="AK575" s="8">
        <v>70312</v>
      </c>
    </row>
    <row r="576" spans="37:37" x14ac:dyDescent="0.2">
      <c r="AK576" s="8">
        <v>70313</v>
      </c>
    </row>
    <row r="577" spans="37:37" x14ac:dyDescent="0.2">
      <c r="AK577" s="8">
        <v>70314</v>
      </c>
    </row>
    <row r="578" spans="37:37" x14ac:dyDescent="0.2">
      <c r="AK578" s="8">
        <v>70315</v>
      </c>
    </row>
    <row r="579" spans="37:37" x14ac:dyDescent="0.2">
      <c r="AK579" s="8">
        <v>70401</v>
      </c>
    </row>
    <row r="580" spans="37:37" x14ac:dyDescent="0.2">
      <c r="AK580" s="8">
        <v>70402</v>
      </c>
    </row>
    <row r="581" spans="37:37" x14ac:dyDescent="0.2">
      <c r="AK581" s="8">
        <v>70403</v>
      </c>
    </row>
    <row r="582" spans="37:37" x14ac:dyDescent="0.2">
      <c r="AK582" s="8">
        <v>70404</v>
      </c>
    </row>
    <row r="583" spans="37:37" x14ac:dyDescent="0.2">
      <c r="AK583" s="8">
        <v>70405</v>
      </c>
    </row>
    <row r="584" spans="37:37" x14ac:dyDescent="0.2">
      <c r="AK584" s="8">
        <v>70406</v>
      </c>
    </row>
    <row r="585" spans="37:37" x14ac:dyDescent="0.2">
      <c r="AK585" s="8">
        <v>70407</v>
      </c>
    </row>
    <row r="586" spans="37:37" x14ac:dyDescent="0.2">
      <c r="AK586" s="8">
        <v>70408</v>
      </c>
    </row>
    <row r="587" spans="37:37" x14ac:dyDescent="0.2">
      <c r="AK587" s="8">
        <v>70409</v>
      </c>
    </row>
    <row r="588" spans="37:37" x14ac:dyDescent="0.2">
      <c r="AK588" s="8">
        <v>70410</v>
      </c>
    </row>
    <row r="589" spans="37:37" x14ac:dyDescent="0.2">
      <c r="AK589" s="8">
        <v>70411</v>
      </c>
    </row>
    <row r="590" spans="37:37" x14ac:dyDescent="0.2">
      <c r="AK590" s="8">
        <v>70501</v>
      </c>
    </row>
    <row r="591" spans="37:37" x14ac:dyDescent="0.2">
      <c r="AK591" s="8">
        <v>70502</v>
      </c>
    </row>
    <row r="592" spans="37:37" x14ac:dyDescent="0.2">
      <c r="AK592" s="8">
        <v>70503</v>
      </c>
    </row>
    <row r="593" spans="37:37" x14ac:dyDescent="0.2">
      <c r="AK593" s="8">
        <v>70504</v>
      </c>
    </row>
    <row r="594" spans="37:37" x14ac:dyDescent="0.2">
      <c r="AK594" s="8">
        <v>70505</v>
      </c>
    </row>
    <row r="595" spans="37:37" x14ac:dyDescent="0.2">
      <c r="AK595" s="8">
        <v>70601</v>
      </c>
    </row>
    <row r="596" spans="37:37" x14ac:dyDescent="0.2">
      <c r="AK596" s="8">
        <v>70602</v>
      </c>
    </row>
    <row r="597" spans="37:37" x14ac:dyDescent="0.2">
      <c r="AK597" s="8">
        <v>70603</v>
      </c>
    </row>
    <row r="598" spans="37:37" x14ac:dyDescent="0.2">
      <c r="AK598" s="8">
        <v>70604</v>
      </c>
    </row>
    <row r="599" spans="37:37" x14ac:dyDescent="0.2">
      <c r="AK599" s="8">
        <v>70605</v>
      </c>
    </row>
    <row r="600" spans="37:37" x14ac:dyDescent="0.2">
      <c r="AK600" s="8">
        <v>70701</v>
      </c>
    </row>
    <row r="601" spans="37:37" x14ac:dyDescent="0.2">
      <c r="AK601" s="8">
        <v>70702</v>
      </c>
    </row>
    <row r="602" spans="37:37" x14ac:dyDescent="0.2">
      <c r="AK602" s="8">
        <v>70703</v>
      </c>
    </row>
    <row r="603" spans="37:37" x14ac:dyDescent="0.2">
      <c r="AK603" s="8">
        <v>70704</v>
      </c>
    </row>
    <row r="604" spans="37:37" x14ac:dyDescent="0.2">
      <c r="AK604" s="8">
        <v>70705</v>
      </c>
    </row>
    <row r="605" spans="37:37" x14ac:dyDescent="0.2">
      <c r="AK605" s="8">
        <v>70706</v>
      </c>
    </row>
    <row r="606" spans="37:37" x14ac:dyDescent="0.2">
      <c r="AK606" s="8">
        <v>70707</v>
      </c>
    </row>
    <row r="607" spans="37:37" x14ac:dyDescent="0.2">
      <c r="AK607" s="8">
        <v>70708</v>
      </c>
    </row>
    <row r="608" spans="37:37" x14ac:dyDescent="0.2">
      <c r="AK608" s="8">
        <v>70709</v>
      </c>
    </row>
    <row r="609" spans="37:37" x14ac:dyDescent="0.2">
      <c r="AK609" s="8">
        <v>70710</v>
      </c>
    </row>
    <row r="610" spans="37:37" x14ac:dyDescent="0.2">
      <c r="AK610" s="8">
        <v>70711</v>
      </c>
    </row>
    <row r="611" spans="37:37" x14ac:dyDescent="0.2">
      <c r="AK611" s="8">
        <v>80201</v>
      </c>
    </row>
    <row r="612" spans="37:37" x14ac:dyDescent="0.2">
      <c r="AK612" s="8">
        <v>80202</v>
      </c>
    </row>
    <row r="613" spans="37:37" x14ac:dyDescent="0.2">
      <c r="AK613" s="8">
        <v>80203</v>
      </c>
    </row>
    <row r="614" spans="37:37" x14ac:dyDescent="0.2">
      <c r="AK614" s="8">
        <v>80204</v>
      </c>
    </row>
    <row r="615" spans="37:37" x14ac:dyDescent="0.2">
      <c r="AK615" s="8">
        <v>80205</v>
      </c>
    </row>
    <row r="616" spans="37:37" x14ac:dyDescent="0.2">
      <c r="AK616" s="8">
        <v>80206</v>
      </c>
    </row>
    <row r="617" spans="37:37" x14ac:dyDescent="0.2">
      <c r="AK617" s="8">
        <v>80501</v>
      </c>
    </row>
    <row r="618" spans="37:37" x14ac:dyDescent="0.2">
      <c r="AK618" s="8">
        <v>80502</v>
      </c>
    </row>
    <row r="619" spans="37:37" x14ac:dyDescent="0.2">
      <c r="AK619" s="8">
        <v>80503</v>
      </c>
    </row>
    <row r="620" spans="37:37" x14ac:dyDescent="0.2">
      <c r="AK620" s="8">
        <v>80504</v>
      </c>
    </row>
    <row r="621" spans="37:37" x14ac:dyDescent="0.2">
      <c r="AK621" s="8">
        <v>80505</v>
      </c>
    </row>
    <row r="622" spans="37:37" x14ac:dyDescent="0.2">
      <c r="AK622" s="8">
        <v>80506</v>
      </c>
    </row>
    <row r="623" spans="37:37" x14ac:dyDescent="0.2">
      <c r="AK623" s="8">
        <v>80507</v>
      </c>
    </row>
    <row r="624" spans="37:37" x14ac:dyDescent="0.2">
      <c r="AK624" s="8">
        <v>80508</v>
      </c>
    </row>
    <row r="625" spans="37:37" x14ac:dyDescent="0.2">
      <c r="AK625" s="8">
        <v>80601</v>
      </c>
    </row>
    <row r="626" spans="37:37" x14ac:dyDescent="0.2">
      <c r="AK626" s="8">
        <v>80602</v>
      </c>
    </row>
    <row r="627" spans="37:37" x14ac:dyDescent="0.2">
      <c r="AK627" s="8">
        <v>80603</v>
      </c>
    </row>
    <row r="628" spans="37:37" x14ac:dyDescent="0.2">
      <c r="AK628" s="8">
        <v>80604</v>
      </c>
    </row>
    <row r="629" spans="37:37" x14ac:dyDescent="0.2">
      <c r="AK629" s="8">
        <v>80605</v>
      </c>
    </row>
    <row r="630" spans="37:37" x14ac:dyDescent="0.2">
      <c r="AK630" s="8">
        <v>80801</v>
      </c>
    </row>
    <row r="631" spans="37:37" x14ac:dyDescent="0.2">
      <c r="AK631" s="8">
        <v>80802</v>
      </c>
    </row>
    <row r="632" spans="37:37" x14ac:dyDescent="0.2">
      <c r="AK632" s="8">
        <v>80803</v>
      </c>
    </row>
    <row r="633" spans="37:37" x14ac:dyDescent="0.2">
      <c r="AK633" s="8">
        <v>80804</v>
      </c>
    </row>
    <row r="634" spans="37:37" x14ac:dyDescent="0.2">
      <c r="AK634" s="8">
        <v>80805</v>
      </c>
    </row>
    <row r="635" spans="37:37" x14ac:dyDescent="0.2">
      <c r="AK635" s="8">
        <v>80806</v>
      </c>
    </row>
    <row r="636" spans="37:37" x14ac:dyDescent="0.2">
      <c r="AK636" s="8">
        <v>80807</v>
      </c>
    </row>
    <row r="637" spans="37:37" x14ac:dyDescent="0.2">
      <c r="AK637" s="8">
        <v>80808</v>
      </c>
    </row>
    <row r="638" spans="37:37" x14ac:dyDescent="0.2">
      <c r="AK638" s="8">
        <v>80809</v>
      </c>
    </row>
    <row r="639" spans="37:37" x14ac:dyDescent="0.2">
      <c r="AK639" s="8">
        <v>80810</v>
      </c>
    </row>
    <row r="640" spans="37:37" x14ac:dyDescent="0.2">
      <c r="AK640" s="8">
        <v>80811</v>
      </c>
    </row>
    <row r="641" spans="37:37" x14ac:dyDescent="0.2">
      <c r="AK641" s="8">
        <v>80812</v>
      </c>
    </row>
    <row r="642" spans="37:37" x14ac:dyDescent="0.2">
      <c r="AK642" s="8">
        <v>80813</v>
      </c>
    </row>
    <row r="643" spans="37:37" x14ac:dyDescent="0.2">
      <c r="AK643" s="8">
        <v>80814</v>
      </c>
    </row>
    <row r="644" spans="37:37" x14ac:dyDescent="0.2">
      <c r="AK644" s="8">
        <v>80815</v>
      </c>
    </row>
    <row r="645" spans="37:37" x14ac:dyDescent="0.2">
      <c r="AK645" s="8">
        <v>80816</v>
      </c>
    </row>
    <row r="646" spans="37:37" x14ac:dyDescent="0.2">
      <c r="AK646" s="8">
        <v>80817</v>
      </c>
    </row>
    <row r="647" spans="37:37" x14ac:dyDescent="0.2">
      <c r="AK647" s="8">
        <v>80818</v>
      </c>
    </row>
    <row r="648" spans="37:37" x14ac:dyDescent="0.2">
      <c r="AK648" s="8">
        <v>80819</v>
      </c>
    </row>
    <row r="649" spans="37:37" x14ac:dyDescent="0.2">
      <c r="AK649" s="8">
        <v>80820</v>
      </c>
    </row>
    <row r="650" spans="37:37" x14ac:dyDescent="0.2">
      <c r="AK650" s="8">
        <v>80821</v>
      </c>
    </row>
    <row r="651" spans="37:37" x14ac:dyDescent="0.2">
      <c r="AK651" s="8">
        <v>80822</v>
      </c>
    </row>
    <row r="652" spans="37:37" x14ac:dyDescent="0.2">
      <c r="AK652" s="8">
        <v>80823</v>
      </c>
    </row>
    <row r="653" spans="37:37" x14ac:dyDescent="0.2">
      <c r="AK653" s="8">
        <v>80824</v>
      </c>
    </row>
    <row r="654" spans="37:37" x14ac:dyDescent="0.2">
      <c r="AK654" s="8">
        <v>80825</v>
      </c>
    </row>
    <row r="655" spans="37:37" x14ac:dyDescent="0.2">
      <c r="AK655" s="8">
        <v>80826</v>
      </c>
    </row>
    <row r="656" spans="37:37" x14ac:dyDescent="0.2">
      <c r="AK656" s="8">
        <v>81001</v>
      </c>
    </row>
    <row r="657" spans="37:37" x14ac:dyDescent="0.2">
      <c r="AK657" s="8">
        <v>81002</v>
      </c>
    </row>
    <row r="658" spans="37:37" x14ac:dyDescent="0.2">
      <c r="AK658" s="8">
        <v>81003</v>
      </c>
    </row>
    <row r="659" spans="37:37" x14ac:dyDescent="0.2">
      <c r="AK659" s="8">
        <v>81004</v>
      </c>
    </row>
    <row r="660" spans="37:37" x14ac:dyDescent="0.2">
      <c r="AK660" s="8">
        <v>81005</v>
      </c>
    </row>
    <row r="661" spans="37:37" x14ac:dyDescent="0.2">
      <c r="AK661" s="8">
        <v>81006</v>
      </c>
    </row>
    <row r="662" spans="37:37" x14ac:dyDescent="0.2">
      <c r="AK662" s="8">
        <v>81007</v>
      </c>
    </row>
    <row r="663" spans="37:37" x14ac:dyDescent="0.2">
      <c r="AK663" s="8">
        <v>81008</v>
      </c>
    </row>
    <row r="664" spans="37:37" x14ac:dyDescent="0.2">
      <c r="AK664" s="8">
        <v>81009</v>
      </c>
    </row>
    <row r="665" spans="37:37" x14ac:dyDescent="0.2">
      <c r="AK665" s="8">
        <v>81101</v>
      </c>
    </row>
    <row r="666" spans="37:37" x14ac:dyDescent="0.2">
      <c r="AK666" s="8">
        <v>81102</v>
      </c>
    </row>
    <row r="667" spans="37:37" x14ac:dyDescent="0.2">
      <c r="AK667" s="8">
        <v>81103</v>
      </c>
    </row>
    <row r="668" spans="37:37" x14ac:dyDescent="0.2">
      <c r="AK668" s="8">
        <v>130101</v>
      </c>
    </row>
    <row r="669" spans="37:37" x14ac:dyDescent="0.2">
      <c r="AK669" s="8">
        <v>130102</v>
      </c>
    </row>
    <row r="670" spans="37:37" x14ac:dyDescent="0.2">
      <c r="AK670" s="8">
        <v>130103</v>
      </c>
    </row>
    <row r="671" spans="37:37" x14ac:dyDescent="0.2">
      <c r="AK671" s="8">
        <v>130104</v>
      </c>
    </row>
    <row r="672" spans="37:37" x14ac:dyDescent="0.2">
      <c r="AK672" s="8">
        <v>130105</v>
      </c>
    </row>
    <row r="673" spans="37:37" x14ac:dyDescent="0.2">
      <c r="AK673" s="8">
        <v>130106</v>
      </c>
    </row>
    <row r="674" spans="37:37" x14ac:dyDescent="0.2">
      <c r="AK674" s="8">
        <v>130107</v>
      </c>
    </row>
    <row r="675" spans="37:37" x14ac:dyDescent="0.2">
      <c r="AK675" s="8">
        <v>130108</v>
      </c>
    </row>
    <row r="676" spans="37:37" x14ac:dyDescent="0.2">
      <c r="AK676" s="8">
        <v>130301</v>
      </c>
    </row>
    <row r="677" spans="37:37" x14ac:dyDescent="0.2">
      <c r="AK677" s="8">
        <v>130302</v>
      </c>
    </row>
    <row r="678" spans="37:37" x14ac:dyDescent="0.2">
      <c r="AK678" s="8">
        <v>130303</v>
      </c>
    </row>
    <row r="679" spans="37:37" x14ac:dyDescent="0.2">
      <c r="AK679" s="8">
        <v>130304</v>
      </c>
    </row>
    <row r="680" spans="37:37" x14ac:dyDescent="0.2">
      <c r="AK680" s="8">
        <v>130305</v>
      </c>
    </row>
    <row r="681" spans="37:37" x14ac:dyDescent="0.2">
      <c r="AK681" s="8">
        <v>130306</v>
      </c>
    </row>
    <row r="682" spans="37:37" x14ac:dyDescent="0.2">
      <c r="AK682" s="8">
        <v>130307</v>
      </c>
    </row>
    <row r="683" spans="37:37" x14ac:dyDescent="0.2">
      <c r="AK683" s="8">
        <v>130308</v>
      </c>
    </row>
    <row r="684" spans="37:37" x14ac:dyDescent="0.2">
      <c r="AK684" s="8">
        <v>130309</v>
      </c>
    </row>
    <row r="685" spans="37:37" x14ac:dyDescent="0.2">
      <c r="AK685" s="8">
        <v>130310</v>
      </c>
    </row>
    <row r="686" spans="37:37" x14ac:dyDescent="0.2">
      <c r="AK686" s="8">
        <v>130311</v>
      </c>
    </row>
    <row r="687" spans="37:37" x14ac:dyDescent="0.2">
      <c r="AK687" s="8">
        <v>130312</v>
      </c>
    </row>
    <row r="688" spans="37:37" x14ac:dyDescent="0.2">
      <c r="AK688" s="8">
        <v>130313</v>
      </c>
    </row>
    <row r="689" spans="37:37" x14ac:dyDescent="0.2">
      <c r="AK689" s="8">
        <v>130401</v>
      </c>
    </row>
    <row r="690" spans="37:37" x14ac:dyDescent="0.2">
      <c r="AK690" s="8">
        <v>130402</v>
      </c>
    </row>
    <row r="691" spans="37:37" x14ac:dyDescent="0.2">
      <c r="AK691" s="8">
        <v>130403</v>
      </c>
    </row>
    <row r="692" spans="37:37" x14ac:dyDescent="0.2">
      <c r="AK692" s="8">
        <v>130404</v>
      </c>
    </row>
    <row r="693" spans="37:37" x14ac:dyDescent="0.2">
      <c r="AK693" s="8">
        <v>130405</v>
      </c>
    </row>
    <row r="694" spans="37:37" x14ac:dyDescent="0.2">
      <c r="AK694" s="8">
        <v>130406</v>
      </c>
    </row>
    <row r="695" spans="37:37" x14ac:dyDescent="0.2">
      <c r="AK695" s="8">
        <v>130407</v>
      </c>
    </row>
    <row r="696" spans="37:37" x14ac:dyDescent="0.2">
      <c r="AK696" s="8">
        <v>130408</v>
      </c>
    </row>
    <row r="697" spans="37:37" x14ac:dyDescent="0.2">
      <c r="AK697" s="8">
        <v>130409</v>
      </c>
    </row>
    <row r="698" spans="37:37" x14ac:dyDescent="0.2">
      <c r="AK698" s="8">
        <v>130410</v>
      </c>
    </row>
    <row r="699" spans="37:37" x14ac:dyDescent="0.2">
      <c r="AK699" s="8">
        <v>130411</v>
      </c>
    </row>
    <row r="700" spans="37:37" x14ac:dyDescent="0.2">
      <c r="AK700" s="8">
        <v>130701</v>
      </c>
    </row>
    <row r="701" spans="37:37" x14ac:dyDescent="0.2">
      <c r="AK701" s="8">
        <v>130702</v>
      </c>
    </row>
    <row r="702" spans="37:37" x14ac:dyDescent="0.2">
      <c r="AK702" s="8">
        <v>130703</v>
      </c>
    </row>
    <row r="703" spans="37:37" x14ac:dyDescent="0.2">
      <c r="AK703" s="8">
        <v>130704</v>
      </c>
    </row>
    <row r="704" spans="37:37" x14ac:dyDescent="0.2">
      <c r="AK704" s="8">
        <v>130705</v>
      </c>
    </row>
    <row r="705" spans="37:37" x14ac:dyDescent="0.2">
      <c r="AK705" s="8">
        <v>130706</v>
      </c>
    </row>
    <row r="706" spans="37:37" x14ac:dyDescent="0.2">
      <c r="AK706" s="8">
        <v>130707</v>
      </c>
    </row>
    <row r="707" spans="37:37" x14ac:dyDescent="0.2">
      <c r="AK707" s="8">
        <v>130708</v>
      </c>
    </row>
    <row r="708" spans="37:37" x14ac:dyDescent="0.2">
      <c r="AK708" s="8">
        <v>130709</v>
      </c>
    </row>
    <row r="709" spans="37:37" x14ac:dyDescent="0.2">
      <c r="AK709" s="8">
        <v>130710</v>
      </c>
    </row>
    <row r="710" spans="37:37" x14ac:dyDescent="0.2">
      <c r="AK710" s="8">
        <v>130711</v>
      </c>
    </row>
    <row r="711" spans="37:37" x14ac:dyDescent="0.2">
      <c r="AK711" s="8">
        <v>130712</v>
      </c>
    </row>
    <row r="712" spans="37:37" x14ac:dyDescent="0.2">
      <c r="AK712" s="8">
        <v>130713</v>
      </c>
    </row>
    <row r="713" spans="37:37" x14ac:dyDescent="0.2">
      <c r="AK713" s="8">
        <v>130714</v>
      </c>
    </row>
    <row r="714" spans="37:37" x14ac:dyDescent="0.2">
      <c r="AK714" s="8">
        <v>130715</v>
      </c>
    </row>
    <row r="715" spans="37:37" x14ac:dyDescent="0.2">
      <c r="AK715" s="8">
        <v>130716</v>
      </c>
    </row>
    <row r="716" spans="37:37" x14ac:dyDescent="0.2">
      <c r="AK716" s="8">
        <v>130717</v>
      </c>
    </row>
    <row r="717" spans="37:37" x14ac:dyDescent="0.2">
      <c r="AK717" s="8">
        <v>130718</v>
      </c>
    </row>
    <row r="718" spans="37:37" x14ac:dyDescent="0.2">
      <c r="AK718" s="8">
        <v>130901</v>
      </c>
    </row>
    <row r="719" spans="37:37" x14ac:dyDescent="0.2">
      <c r="AK719" s="8">
        <v>130902</v>
      </c>
    </row>
    <row r="720" spans="37:37" x14ac:dyDescent="0.2">
      <c r="AK720" s="8">
        <v>130903</v>
      </c>
    </row>
    <row r="721" spans="37:37" x14ac:dyDescent="0.2">
      <c r="AK721" s="8">
        <v>130904</v>
      </c>
    </row>
    <row r="722" spans="37:37" x14ac:dyDescent="0.2">
      <c r="AK722" s="8">
        <v>130905</v>
      </c>
    </row>
    <row r="723" spans="37:37" x14ac:dyDescent="0.2">
      <c r="AK723" s="8">
        <v>130906</v>
      </c>
    </row>
    <row r="724" spans="37:37" x14ac:dyDescent="0.2">
      <c r="AK724" s="8">
        <v>130907</v>
      </c>
    </row>
    <row r="725" spans="37:37" x14ac:dyDescent="0.2">
      <c r="AK725" s="8">
        <v>130908</v>
      </c>
    </row>
    <row r="726" spans="37:37" x14ac:dyDescent="0.2">
      <c r="AK726" s="8">
        <v>130909</v>
      </c>
    </row>
    <row r="727" spans="37:37" x14ac:dyDescent="0.2">
      <c r="AK727" s="8">
        <v>90101</v>
      </c>
    </row>
    <row r="728" spans="37:37" x14ac:dyDescent="0.2">
      <c r="AK728" s="8">
        <v>90102</v>
      </c>
    </row>
    <row r="729" spans="37:37" x14ac:dyDescent="0.2">
      <c r="AK729" s="8">
        <v>90103</v>
      </c>
    </row>
    <row r="730" spans="37:37" x14ac:dyDescent="0.2">
      <c r="AK730" s="8">
        <v>90104</v>
      </c>
    </row>
    <row r="731" spans="37:37" x14ac:dyDescent="0.2">
      <c r="AK731" s="8">
        <v>90105</v>
      </c>
    </row>
    <row r="732" spans="37:37" x14ac:dyDescent="0.2">
      <c r="AK732" s="8">
        <v>90201</v>
      </c>
    </row>
    <row r="733" spans="37:37" x14ac:dyDescent="0.2">
      <c r="AK733" s="8">
        <v>90202</v>
      </c>
    </row>
    <row r="734" spans="37:37" x14ac:dyDescent="0.2">
      <c r="AK734" s="8">
        <v>90203</v>
      </c>
    </row>
    <row r="735" spans="37:37" x14ac:dyDescent="0.2">
      <c r="AK735" s="8">
        <v>90204</v>
      </c>
    </row>
    <row r="736" spans="37:37" x14ac:dyDescent="0.2">
      <c r="AK736" s="8">
        <v>90205</v>
      </c>
    </row>
    <row r="737" spans="37:37" x14ac:dyDescent="0.2">
      <c r="AK737" s="8">
        <v>90206</v>
      </c>
    </row>
    <row r="738" spans="37:37" x14ac:dyDescent="0.2">
      <c r="AK738" s="8">
        <v>90207</v>
      </c>
    </row>
    <row r="739" spans="37:37" x14ac:dyDescent="0.2">
      <c r="AK739" s="8">
        <v>90208</v>
      </c>
    </row>
    <row r="740" spans="37:37" x14ac:dyDescent="0.2">
      <c r="AK740" s="8">
        <v>90209</v>
      </c>
    </row>
    <row r="741" spans="37:37" x14ac:dyDescent="0.2">
      <c r="AK741" s="8">
        <v>90210</v>
      </c>
    </row>
    <row r="742" spans="37:37" x14ac:dyDescent="0.2">
      <c r="AK742" s="8">
        <v>90211</v>
      </c>
    </row>
    <row r="743" spans="37:37" x14ac:dyDescent="0.2">
      <c r="AK743" s="8">
        <v>90212</v>
      </c>
    </row>
    <row r="744" spans="37:37" x14ac:dyDescent="0.2">
      <c r="AK744" s="8">
        <v>90301</v>
      </c>
    </row>
    <row r="745" spans="37:37" x14ac:dyDescent="0.2">
      <c r="AK745" s="8">
        <v>90302</v>
      </c>
    </row>
    <row r="746" spans="37:37" x14ac:dyDescent="0.2">
      <c r="AK746" s="8">
        <v>90303</v>
      </c>
    </row>
    <row r="747" spans="37:37" x14ac:dyDescent="0.2">
      <c r="AK747" s="8">
        <v>90304</v>
      </c>
    </row>
    <row r="748" spans="37:37" x14ac:dyDescent="0.2">
      <c r="AK748" s="8">
        <v>90305</v>
      </c>
    </row>
    <row r="749" spans="37:37" x14ac:dyDescent="0.2">
      <c r="AK749" s="8">
        <v>90306</v>
      </c>
    </row>
    <row r="750" spans="37:37" x14ac:dyDescent="0.2">
      <c r="AK750" s="8">
        <v>90307</v>
      </c>
    </row>
    <row r="751" spans="37:37" x14ac:dyDescent="0.2">
      <c r="AK751" s="8">
        <v>90308</v>
      </c>
    </row>
    <row r="752" spans="37:37" x14ac:dyDescent="0.2">
      <c r="AK752" s="8">
        <v>90401</v>
      </c>
    </row>
    <row r="753" spans="37:37" x14ac:dyDescent="0.2">
      <c r="AK753" s="8">
        <v>90402</v>
      </c>
    </row>
    <row r="754" spans="37:37" x14ac:dyDescent="0.2">
      <c r="AK754" s="8">
        <v>90403</v>
      </c>
    </row>
    <row r="755" spans="37:37" x14ac:dyDescent="0.2">
      <c r="AK755" s="8">
        <v>90404</v>
      </c>
    </row>
    <row r="756" spans="37:37" x14ac:dyDescent="0.2">
      <c r="AK756" s="8">
        <v>90405</v>
      </c>
    </row>
    <row r="757" spans="37:37" x14ac:dyDescent="0.2">
      <c r="AK757" s="8">
        <v>90406</v>
      </c>
    </row>
    <row r="758" spans="37:37" x14ac:dyDescent="0.2">
      <c r="AK758" s="8">
        <v>90407</v>
      </c>
    </row>
    <row r="759" spans="37:37" x14ac:dyDescent="0.2">
      <c r="AK759" s="8">
        <v>90501</v>
      </c>
    </row>
    <row r="760" spans="37:37" x14ac:dyDescent="0.2">
      <c r="AK760" s="8">
        <v>90502</v>
      </c>
    </row>
    <row r="761" spans="37:37" x14ac:dyDescent="0.2">
      <c r="AK761" s="8">
        <v>90503</v>
      </c>
    </row>
    <row r="762" spans="37:37" x14ac:dyDescent="0.2">
      <c r="AK762" s="8">
        <v>90504</v>
      </c>
    </row>
    <row r="763" spans="37:37" x14ac:dyDescent="0.2">
      <c r="AK763" s="8">
        <v>90505</v>
      </c>
    </row>
    <row r="764" spans="37:37" x14ac:dyDescent="0.2">
      <c r="AK764" s="8">
        <v>90506</v>
      </c>
    </row>
    <row r="765" spans="37:37" x14ac:dyDescent="0.2">
      <c r="AK765" s="8">
        <v>90507</v>
      </c>
    </row>
    <row r="766" spans="37:37" x14ac:dyDescent="0.2">
      <c r="AK766" s="8">
        <v>90508</v>
      </c>
    </row>
    <row r="767" spans="37:37" x14ac:dyDescent="0.2">
      <c r="AK767" s="8">
        <v>90509</v>
      </c>
    </row>
    <row r="768" spans="37:37" x14ac:dyDescent="0.2">
      <c r="AK768" s="8">
        <v>90510</v>
      </c>
    </row>
    <row r="769" spans="37:37" x14ac:dyDescent="0.2">
      <c r="AK769" s="8">
        <v>90511</v>
      </c>
    </row>
    <row r="770" spans="37:37" x14ac:dyDescent="0.2">
      <c r="AK770" s="8">
        <v>90512</v>
      </c>
    </row>
    <row r="771" spans="37:37" x14ac:dyDescent="0.2">
      <c r="AK771" s="8">
        <v>90513</v>
      </c>
    </row>
    <row r="772" spans="37:37" x14ac:dyDescent="0.2">
      <c r="AK772" s="8">
        <v>90601</v>
      </c>
    </row>
    <row r="773" spans="37:37" x14ac:dyDescent="0.2">
      <c r="AK773" s="8">
        <v>90602</v>
      </c>
    </row>
    <row r="774" spans="37:37" x14ac:dyDescent="0.2">
      <c r="AK774" s="8">
        <v>90603</v>
      </c>
    </row>
    <row r="775" spans="37:37" x14ac:dyDescent="0.2">
      <c r="AK775" s="8">
        <v>90604</v>
      </c>
    </row>
    <row r="776" spans="37:37" x14ac:dyDescent="0.2">
      <c r="AK776" s="8">
        <v>90605</v>
      </c>
    </row>
    <row r="777" spans="37:37" x14ac:dyDescent="0.2">
      <c r="AK777" s="8">
        <v>90606</v>
      </c>
    </row>
    <row r="778" spans="37:37" x14ac:dyDescent="0.2">
      <c r="AK778" s="8">
        <v>90607</v>
      </c>
    </row>
    <row r="779" spans="37:37" x14ac:dyDescent="0.2">
      <c r="AK779" s="8">
        <v>90608</v>
      </c>
    </row>
    <row r="780" spans="37:37" x14ac:dyDescent="0.2">
      <c r="AK780" s="8">
        <v>90701</v>
      </c>
    </row>
    <row r="781" spans="37:37" x14ac:dyDescent="0.2">
      <c r="AK781" s="8">
        <v>90702</v>
      </c>
    </row>
    <row r="782" spans="37:37" x14ac:dyDescent="0.2">
      <c r="AK782" s="8">
        <v>90703</v>
      </c>
    </row>
    <row r="783" spans="37:37" x14ac:dyDescent="0.2">
      <c r="AK783" s="8">
        <v>90704</v>
      </c>
    </row>
    <row r="784" spans="37:37" x14ac:dyDescent="0.2">
      <c r="AK784" s="8">
        <v>90705</v>
      </c>
    </row>
    <row r="785" spans="37:37" x14ac:dyDescent="0.2">
      <c r="AK785" s="8">
        <v>90801</v>
      </c>
    </row>
    <row r="786" spans="37:37" x14ac:dyDescent="0.2">
      <c r="AK786" s="8">
        <v>90802</v>
      </c>
    </row>
    <row r="787" spans="37:37" x14ac:dyDescent="0.2">
      <c r="AK787" s="8">
        <v>90803</v>
      </c>
    </row>
    <row r="788" spans="37:37" x14ac:dyDescent="0.2">
      <c r="AK788" s="8">
        <v>90804</v>
      </c>
    </row>
    <row r="789" spans="37:37" x14ac:dyDescent="0.2">
      <c r="AK789" s="8">
        <v>90805</v>
      </c>
    </row>
    <row r="790" spans="37:37" x14ac:dyDescent="0.2">
      <c r="AK790" s="8">
        <v>90806</v>
      </c>
    </row>
    <row r="791" spans="37:37" x14ac:dyDescent="0.2">
      <c r="AK791" s="8">
        <v>90901</v>
      </c>
    </row>
    <row r="792" spans="37:37" x14ac:dyDescent="0.2">
      <c r="AK792" s="8">
        <v>90902</v>
      </c>
    </row>
    <row r="793" spans="37:37" x14ac:dyDescent="0.2">
      <c r="AK793" s="8">
        <v>90903</v>
      </c>
    </row>
    <row r="794" spans="37:37" x14ac:dyDescent="0.2">
      <c r="AK794" s="8">
        <v>90904</v>
      </c>
    </row>
    <row r="795" spans="37:37" x14ac:dyDescent="0.2">
      <c r="AK795" s="8">
        <v>90905</v>
      </c>
    </row>
    <row r="796" spans="37:37" x14ac:dyDescent="0.2">
      <c r="AK796" s="8">
        <v>90906</v>
      </c>
    </row>
    <row r="797" spans="37:37" x14ac:dyDescent="0.2">
      <c r="AK797" s="8">
        <v>90907</v>
      </c>
    </row>
    <row r="798" spans="37:37" x14ac:dyDescent="0.2">
      <c r="AK798" s="8">
        <v>90908</v>
      </c>
    </row>
    <row r="799" spans="37:37" x14ac:dyDescent="0.2">
      <c r="AK799" s="8">
        <v>91001</v>
      </c>
    </row>
    <row r="800" spans="37:37" x14ac:dyDescent="0.2">
      <c r="AK800" s="8">
        <v>91002</v>
      </c>
    </row>
    <row r="801" spans="37:37" x14ac:dyDescent="0.2">
      <c r="AK801" s="8">
        <v>91003</v>
      </c>
    </row>
    <row r="802" spans="37:37" x14ac:dyDescent="0.2">
      <c r="AK802" s="8">
        <v>91004</v>
      </c>
    </row>
    <row r="803" spans="37:37" x14ac:dyDescent="0.2">
      <c r="AK803" s="8">
        <v>91005</v>
      </c>
    </row>
    <row r="804" spans="37:37" x14ac:dyDescent="0.2">
      <c r="AK804" s="8">
        <v>91006</v>
      </c>
    </row>
    <row r="805" spans="37:37" x14ac:dyDescent="0.2">
      <c r="AK805" s="8">
        <v>91007</v>
      </c>
    </row>
    <row r="806" spans="37:37" x14ac:dyDescent="0.2">
      <c r="AK806" s="8">
        <v>91008</v>
      </c>
    </row>
    <row r="807" spans="37:37" x14ac:dyDescent="0.2">
      <c r="AK807" s="8">
        <v>91009</v>
      </c>
    </row>
    <row r="808" spans="37:37" x14ac:dyDescent="0.2">
      <c r="AK808" s="8">
        <v>91010</v>
      </c>
    </row>
    <row r="809" spans="37:37" x14ac:dyDescent="0.2">
      <c r="AK809" s="8">
        <v>91011</v>
      </c>
    </row>
    <row r="810" spans="37:37" x14ac:dyDescent="0.2">
      <c r="AK810" s="8">
        <v>91012</v>
      </c>
    </row>
    <row r="811" spans="37:37" x14ac:dyDescent="0.2">
      <c r="AK811" s="8">
        <v>91013</v>
      </c>
    </row>
    <row r="812" spans="37:37" x14ac:dyDescent="0.2">
      <c r="AK812" s="8">
        <v>91014</v>
      </c>
    </row>
    <row r="813" spans="37:37" x14ac:dyDescent="0.2">
      <c r="AK813" s="8">
        <v>91015</v>
      </c>
    </row>
    <row r="814" spans="37:37" x14ac:dyDescent="0.2">
      <c r="AK814" s="8">
        <v>91016</v>
      </c>
    </row>
    <row r="815" spans="37:37" x14ac:dyDescent="0.2">
      <c r="AK815" s="8">
        <v>91101</v>
      </c>
    </row>
    <row r="816" spans="37:37" x14ac:dyDescent="0.2">
      <c r="AK816" s="8">
        <v>91102</v>
      </c>
    </row>
    <row r="817" spans="37:37" x14ac:dyDescent="0.2">
      <c r="AK817" s="8">
        <v>91103</v>
      </c>
    </row>
    <row r="818" spans="37:37" x14ac:dyDescent="0.2">
      <c r="AK818" s="8">
        <v>91104</v>
      </c>
    </row>
    <row r="819" spans="37:37" x14ac:dyDescent="0.2">
      <c r="AK819" s="8">
        <v>91105</v>
      </c>
    </row>
    <row r="820" spans="37:37" x14ac:dyDescent="0.2">
      <c r="AK820" s="8">
        <v>91106</v>
      </c>
    </row>
    <row r="821" spans="37:37" x14ac:dyDescent="0.2">
      <c r="AK821" s="8">
        <v>91107</v>
      </c>
    </row>
    <row r="822" spans="37:37" x14ac:dyDescent="0.2">
      <c r="AK822" s="8">
        <v>91108</v>
      </c>
    </row>
    <row r="823" spans="37:37" x14ac:dyDescent="0.2">
      <c r="AK823" s="8">
        <v>91109</v>
      </c>
    </row>
    <row r="824" spans="37:37" x14ac:dyDescent="0.2">
      <c r="AK824" s="8">
        <v>91110</v>
      </c>
    </row>
    <row r="825" spans="37:37" x14ac:dyDescent="0.2">
      <c r="AK825" s="8">
        <v>91111</v>
      </c>
    </row>
    <row r="826" spans="37:37" x14ac:dyDescent="0.2">
      <c r="AK826" s="8">
        <v>91112</v>
      </c>
    </row>
    <row r="827" spans="37:37" x14ac:dyDescent="0.2">
      <c r="AK827" s="8">
        <v>91201</v>
      </c>
    </row>
    <row r="828" spans="37:37" x14ac:dyDescent="0.2">
      <c r="AK828" s="8">
        <v>91202</v>
      </c>
    </row>
    <row r="829" spans="37:37" x14ac:dyDescent="0.2">
      <c r="AK829" s="8">
        <v>91203</v>
      </c>
    </row>
    <row r="830" spans="37:37" x14ac:dyDescent="0.2">
      <c r="AK830" s="8">
        <v>91204</v>
      </c>
    </row>
    <row r="831" spans="37:37" x14ac:dyDescent="0.2">
      <c r="AK831" s="8">
        <v>91205</v>
      </c>
    </row>
    <row r="832" spans="37:37" x14ac:dyDescent="0.2">
      <c r="AK832" s="8">
        <v>100101</v>
      </c>
    </row>
    <row r="833" spans="37:37" x14ac:dyDescent="0.2">
      <c r="AK833" s="8">
        <v>100102</v>
      </c>
    </row>
    <row r="834" spans="37:37" x14ac:dyDescent="0.2">
      <c r="AK834" s="8">
        <v>100103</v>
      </c>
    </row>
    <row r="835" spans="37:37" x14ac:dyDescent="0.2">
      <c r="AK835" s="8">
        <v>100104</v>
      </c>
    </row>
    <row r="836" spans="37:37" x14ac:dyDescent="0.2">
      <c r="AK836" s="8">
        <v>110101</v>
      </c>
    </row>
    <row r="837" spans="37:37" x14ac:dyDescent="0.2">
      <c r="AK837" s="8">
        <v>110102</v>
      </c>
    </row>
    <row r="838" spans="37:37" x14ac:dyDescent="0.2">
      <c r="AK838" s="8">
        <v>110103</v>
      </c>
    </row>
    <row r="839" spans="37:37" x14ac:dyDescent="0.2">
      <c r="AK839" s="8">
        <v>110201</v>
      </c>
    </row>
    <row r="840" spans="37:37" x14ac:dyDescent="0.2">
      <c r="AK840" s="8">
        <v>110202</v>
      </c>
    </row>
    <row r="841" spans="37:37" x14ac:dyDescent="0.2">
      <c r="AK841" s="8">
        <v>120101</v>
      </c>
    </row>
    <row r="842" spans="37:37" x14ac:dyDescent="0.2">
      <c r="AK842" s="8">
        <v>120102</v>
      </c>
    </row>
    <row r="843" spans="37:37" x14ac:dyDescent="0.2">
      <c r="AK843" s="8">
        <v>120103</v>
      </c>
    </row>
    <row r="844" spans="37:37" x14ac:dyDescent="0.2">
      <c r="AK844" s="8">
        <v>120104</v>
      </c>
    </row>
    <row r="845" spans="37:37" x14ac:dyDescent="0.2">
      <c r="AK845" s="8">
        <v>120105</v>
      </c>
    </row>
    <row r="846" spans="37:37" x14ac:dyDescent="0.2">
      <c r="AK846" s="8">
        <v>120106</v>
      </c>
    </row>
    <row r="847" spans="37:37" x14ac:dyDescent="0.2">
      <c r="AK847" s="8">
        <v>120107</v>
      </c>
    </row>
    <row r="848" spans="37:37" x14ac:dyDescent="0.2">
      <c r="AK848" s="8">
        <v>120108</v>
      </c>
    </row>
    <row r="849" spans="37:37" x14ac:dyDescent="0.2">
      <c r="AK849" s="8">
        <v>120201</v>
      </c>
    </row>
    <row r="850" spans="37:37" x14ac:dyDescent="0.2">
      <c r="AK850" s="8">
        <v>120202</v>
      </c>
    </row>
    <row r="851" spans="37:37" x14ac:dyDescent="0.2">
      <c r="AK851" s="8">
        <v>120203</v>
      </c>
    </row>
    <row r="852" spans="37:37" x14ac:dyDescent="0.2">
      <c r="AK852" s="8">
        <v>120204</v>
      </c>
    </row>
    <row r="853" spans="37:37" x14ac:dyDescent="0.2">
      <c r="AK853" s="8">
        <v>120205</v>
      </c>
    </row>
    <row r="854" spans="37:37" x14ac:dyDescent="0.2">
      <c r="AK854" s="8">
        <v>120206</v>
      </c>
    </row>
    <row r="855" spans="37:37" x14ac:dyDescent="0.2">
      <c r="AK855" s="8">
        <v>120207</v>
      </c>
    </row>
    <row r="856" spans="37:37" x14ac:dyDescent="0.2">
      <c r="AK856" s="8">
        <v>120208</v>
      </c>
    </row>
    <row r="857" spans="37:37" x14ac:dyDescent="0.2">
      <c r="AK857" s="8">
        <v>120301</v>
      </c>
    </row>
    <row r="858" spans="37:37" x14ac:dyDescent="0.2">
      <c r="AK858" s="8">
        <v>120302</v>
      </c>
    </row>
    <row r="859" spans="37:37" x14ac:dyDescent="0.2">
      <c r="AK859" s="8">
        <v>120303</v>
      </c>
    </row>
    <row r="860" spans="37:37" x14ac:dyDescent="0.2">
      <c r="AK860" s="8">
        <v>120304</v>
      </c>
    </row>
    <row r="861" spans="37:37" x14ac:dyDescent="0.2">
      <c r="AK861" s="8">
        <v>120305</v>
      </c>
    </row>
    <row r="862" spans="37:37" x14ac:dyDescent="0.2">
      <c r="AK862" s="8">
        <v>120306</v>
      </c>
    </row>
    <row r="863" spans="37:37" x14ac:dyDescent="0.2">
      <c r="AK863" s="8">
        <v>120307</v>
      </c>
    </row>
    <row r="864" spans="37:37" x14ac:dyDescent="0.2">
      <c r="AK864" s="8">
        <v>120308</v>
      </c>
    </row>
    <row r="865" spans="37:37" x14ac:dyDescent="0.2">
      <c r="AK865" s="8">
        <v>120309</v>
      </c>
    </row>
    <row r="866" spans="37:37" x14ac:dyDescent="0.2">
      <c r="AK866" s="8">
        <v>120310</v>
      </c>
    </row>
    <row r="867" spans="37:37" x14ac:dyDescent="0.2">
      <c r="AK867" s="8">
        <v>120311</v>
      </c>
    </row>
    <row r="868" spans="37:37" x14ac:dyDescent="0.2">
      <c r="AK868" s="8">
        <v>120312</v>
      </c>
    </row>
    <row r="869" spans="37:37" x14ac:dyDescent="0.2">
      <c r="AK869" s="8">
        <v>120313</v>
      </c>
    </row>
    <row r="870" spans="37:37" x14ac:dyDescent="0.2">
      <c r="AK870" s="8">
        <v>120314</v>
      </c>
    </row>
    <row r="871" spans="37:37" x14ac:dyDescent="0.2">
      <c r="AK871" s="8">
        <v>120315</v>
      </c>
    </row>
    <row r="872" spans="37:37" x14ac:dyDescent="0.2">
      <c r="AK872" s="8">
        <v>120316</v>
      </c>
    </row>
    <row r="873" spans="37:37" x14ac:dyDescent="0.2">
      <c r="AK873" s="8">
        <v>120401</v>
      </c>
    </row>
    <row r="874" spans="37:37" x14ac:dyDescent="0.2">
      <c r="AK874" s="8">
        <v>120402</v>
      </c>
    </row>
    <row r="875" spans="37:37" x14ac:dyDescent="0.2">
      <c r="AK875" s="8">
        <v>120403</v>
      </c>
    </row>
    <row r="876" spans="37:37" x14ac:dyDescent="0.2">
      <c r="AK876" s="8">
        <v>120404</v>
      </c>
    </row>
    <row r="877" spans="37:37" x14ac:dyDescent="0.2">
      <c r="AK877" s="8">
        <v>120405</v>
      </c>
    </row>
    <row r="878" spans="37:37" x14ac:dyDescent="0.2">
      <c r="AK878" s="8">
        <v>120501</v>
      </c>
    </row>
    <row r="879" spans="37:37" x14ac:dyDescent="0.2">
      <c r="AK879" s="8">
        <v>120502</v>
      </c>
    </row>
    <row r="880" spans="37:37" x14ac:dyDescent="0.2">
      <c r="AK880" s="8">
        <v>120503</v>
      </c>
    </row>
    <row r="881" spans="37:37" x14ac:dyDescent="0.2">
      <c r="AK881" s="8">
        <v>120504</v>
      </c>
    </row>
    <row r="882" spans="37:37" x14ac:dyDescent="0.2">
      <c r="AK882" s="8">
        <v>120505</v>
      </c>
    </row>
    <row r="883" spans="37:37" x14ac:dyDescent="0.2">
      <c r="AK883" s="8">
        <v>120506</v>
      </c>
    </row>
    <row r="884" spans="37:37" x14ac:dyDescent="0.2">
      <c r="AK884" s="8">
        <v>120507</v>
      </c>
    </row>
    <row r="885" spans="37:37" x14ac:dyDescent="0.2">
      <c r="AK885" s="8">
        <v>120508</v>
      </c>
    </row>
    <row r="886" spans="37:37" x14ac:dyDescent="0.2">
      <c r="AK886" s="8">
        <v>120509</v>
      </c>
    </row>
    <row r="887" spans="37:37" x14ac:dyDescent="0.2">
      <c r="AK887" s="8">
        <v>120510</v>
      </c>
    </row>
    <row r="888" spans="37:37" x14ac:dyDescent="0.2">
      <c r="AK888" s="8">
        <v>120511</v>
      </c>
    </row>
    <row r="889" spans="37:37" x14ac:dyDescent="0.2">
      <c r="AK889" s="8">
        <v>120601</v>
      </c>
    </row>
    <row r="890" spans="37:37" x14ac:dyDescent="0.2">
      <c r="AK890" s="8">
        <v>120604</v>
      </c>
    </row>
    <row r="891" spans="37:37" x14ac:dyDescent="0.2">
      <c r="AK891" s="8">
        <v>120605</v>
      </c>
    </row>
    <row r="892" spans="37:37" x14ac:dyDescent="0.2">
      <c r="AK892" s="8">
        <v>120606</v>
      </c>
    </row>
    <row r="893" spans="37:37" x14ac:dyDescent="0.2">
      <c r="AK893" s="8">
        <v>120607</v>
      </c>
    </row>
    <row r="894" spans="37:37" x14ac:dyDescent="0.2">
      <c r="AK894" s="8">
        <v>120610</v>
      </c>
    </row>
    <row r="895" spans="37:37" x14ac:dyDescent="0.2">
      <c r="AK895" s="8">
        <v>120611</v>
      </c>
    </row>
    <row r="896" spans="37:37" x14ac:dyDescent="0.2">
      <c r="AK896" s="8">
        <v>120701</v>
      </c>
    </row>
    <row r="897" spans="37:37" x14ac:dyDescent="0.2">
      <c r="AK897" s="8">
        <v>120702</v>
      </c>
    </row>
    <row r="898" spans="37:37" x14ac:dyDescent="0.2">
      <c r="AK898" s="8">
        <v>120705</v>
      </c>
    </row>
    <row r="899" spans="37:37" x14ac:dyDescent="0.2">
      <c r="AK899" s="8">
        <v>120706</v>
      </c>
    </row>
    <row r="900" spans="37:37" x14ac:dyDescent="0.2">
      <c r="AK900" s="8">
        <v>120708</v>
      </c>
    </row>
    <row r="901" spans="37:37" x14ac:dyDescent="0.2">
      <c r="AK901" s="8">
        <v>120801</v>
      </c>
    </row>
    <row r="902" spans="37:37" x14ac:dyDescent="0.2">
      <c r="AK902" s="8">
        <v>120802</v>
      </c>
    </row>
    <row r="903" spans="37:37" x14ac:dyDescent="0.2">
      <c r="AK903" s="8">
        <v>120803</v>
      </c>
    </row>
    <row r="904" spans="37:37" x14ac:dyDescent="0.2">
      <c r="AK904" s="8">
        <v>120804</v>
      </c>
    </row>
    <row r="905" spans="37:37" x14ac:dyDescent="0.2">
      <c r="AK905" s="8">
        <v>120805</v>
      </c>
    </row>
    <row r="906" spans="37:37" x14ac:dyDescent="0.2">
      <c r="AK906" s="8">
        <v>120901</v>
      </c>
    </row>
    <row r="907" spans="37:37" x14ac:dyDescent="0.2">
      <c r="AK907" s="8">
        <v>120902</v>
      </c>
    </row>
    <row r="908" spans="37:37" x14ac:dyDescent="0.2">
      <c r="AK908" s="8">
        <v>120903</v>
      </c>
    </row>
    <row r="909" spans="37:37" x14ac:dyDescent="0.2">
      <c r="AK909" s="8">
        <v>120904</v>
      </c>
    </row>
    <row r="910" spans="37:37" x14ac:dyDescent="0.2">
      <c r="AK910" s="8">
        <v>120905</v>
      </c>
    </row>
  </sheetData>
  <sheetProtection algorithmName="SHA-512" hashValue="Vic5gtZ1eg+ZNPPL8SsJjCo+BjYaaFL47HhLrjUwAjtQLIAuTRi5/79RN9bJEuFf8LihxCY0sAiU1nzzr2BK4Q==" saltValue="MRuXxk5MyGJnQ52Oi2f2tA==" spinCount="100000" sheet="1" objects="1" scenarios="1"/>
  <mergeCells count="144">
    <mergeCell ref="AA49:AB49"/>
    <mergeCell ref="AG217:AH217"/>
    <mergeCell ref="AM217:AN217"/>
    <mergeCell ref="AO217:AP217"/>
    <mergeCell ref="AQ217:AR217"/>
    <mergeCell ref="B165:D165"/>
    <mergeCell ref="P165:U165"/>
    <mergeCell ref="C166:D166"/>
    <mergeCell ref="P166:R166"/>
    <mergeCell ref="S166:U166"/>
    <mergeCell ref="B167:D167"/>
    <mergeCell ref="P167:U167"/>
    <mergeCell ref="B54:C54"/>
    <mergeCell ref="S54:U54"/>
    <mergeCell ref="S162:U162"/>
    <mergeCell ref="A163:W163"/>
    <mergeCell ref="A164:A167"/>
    <mergeCell ref="C164:D164"/>
    <mergeCell ref="E164:O167"/>
    <mergeCell ref="P164:R164"/>
    <mergeCell ref="S164:U164"/>
    <mergeCell ref="V164:W167"/>
    <mergeCell ref="B51:C51"/>
    <mergeCell ref="S51:U51"/>
    <mergeCell ref="B52:C52"/>
    <mergeCell ref="S52:U52"/>
    <mergeCell ref="B53:C53"/>
    <mergeCell ref="S53:U53"/>
    <mergeCell ref="B48:C48"/>
    <mergeCell ref="S48:U48"/>
    <mergeCell ref="B49:C49"/>
    <mergeCell ref="S49:U49"/>
    <mergeCell ref="B50:C50"/>
    <mergeCell ref="S50:U50"/>
    <mergeCell ref="B45:C45"/>
    <mergeCell ref="S45:U45"/>
    <mergeCell ref="B46:C46"/>
    <mergeCell ref="S46:U46"/>
    <mergeCell ref="B47:C47"/>
    <mergeCell ref="S47:U47"/>
    <mergeCell ref="B42:C42"/>
    <mergeCell ref="S42:U42"/>
    <mergeCell ref="B43:C43"/>
    <mergeCell ref="S43:U43"/>
    <mergeCell ref="B44:C44"/>
    <mergeCell ref="S44:U44"/>
    <mergeCell ref="B39:C39"/>
    <mergeCell ref="S39:U39"/>
    <mergeCell ref="B40:C40"/>
    <mergeCell ref="S40:U40"/>
    <mergeCell ref="B41:C41"/>
    <mergeCell ref="S41:U41"/>
    <mergeCell ref="B36:C36"/>
    <mergeCell ref="S36:U36"/>
    <mergeCell ref="B37:C37"/>
    <mergeCell ref="S37:U37"/>
    <mergeCell ref="B38:C38"/>
    <mergeCell ref="S38:U38"/>
    <mergeCell ref="B33:C33"/>
    <mergeCell ref="S33:U33"/>
    <mergeCell ref="B34:C34"/>
    <mergeCell ref="S34:U34"/>
    <mergeCell ref="B35:C35"/>
    <mergeCell ref="S35:U35"/>
    <mergeCell ref="B30:C30"/>
    <mergeCell ref="S30:U30"/>
    <mergeCell ref="B31:C31"/>
    <mergeCell ref="S31:U31"/>
    <mergeCell ref="B32:C32"/>
    <mergeCell ref="S32:U32"/>
    <mergeCell ref="B27:C27"/>
    <mergeCell ref="S27:U27"/>
    <mergeCell ref="B28:C28"/>
    <mergeCell ref="S28:U28"/>
    <mergeCell ref="B29:C29"/>
    <mergeCell ref="S29:U29"/>
    <mergeCell ref="B24:C24"/>
    <mergeCell ref="S24:U24"/>
    <mergeCell ref="B25:C25"/>
    <mergeCell ref="S25:U25"/>
    <mergeCell ref="B26:C26"/>
    <mergeCell ref="S26:U26"/>
    <mergeCell ref="B21:C21"/>
    <mergeCell ref="S21:U21"/>
    <mergeCell ref="B22:C22"/>
    <mergeCell ref="S22:U22"/>
    <mergeCell ref="B23:C23"/>
    <mergeCell ref="S23:U23"/>
    <mergeCell ref="B18:C18"/>
    <mergeCell ref="S18:U18"/>
    <mergeCell ref="B19:C19"/>
    <mergeCell ref="S19:U19"/>
    <mergeCell ref="B20:C20"/>
    <mergeCell ref="S20:U20"/>
    <mergeCell ref="B15:C15"/>
    <mergeCell ref="S15:U15"/>
    <mergeCell ref="B16:C16"/>
    <mergeCell ref="S16:U16"/>
    <mergeCell ref="B17:C17"/>
    <mergeCell ref="S17:U17"/>
    <mergeCell ref="V9:W10"/>
    <mergeCell ref="B12:C12"/>
    <mergeCell ref="S12:U12"/>
    <mergeCell ref="B13:C13"/>
    <mergeCell ref="S13:U13"/>
    <mergeCell ref="B14:C14"/>
    <mergeCell ref="S14:U14"/>
    <mergeCell ref="H9:H11"/>
    <mergeCell ref="I9:I11"/>
    <mergeCell ref="J9:N11"/>
    <mergeCell ref="O9:Q10"/>
    <mergeCell ref="R9:R11"/>
    <mergeCell ref="S9:U11"/>
    <mergeCell ref="A1:B4"/>
    <mergeCell ref="C1:S1"/>
    <mergeCell ref="V1:W6"/>
    <mergeCell ref="C2:S2"/>
    <mergeCell ref="T2:U2"/>
    <mergeCell ref="C3:S3"/>
    <mergeCell ref="T3:T4"/>
    <mergeCell ref="U3:U4"/>
    <mergeCell ref="C4:S4"/>
    <mergeCell ref="A5:B5"/>
    <mergeCell ref="AA11:AB11"/>
    <mergeCell ref="C5:F5"/>
    <mergeCell ref="H5:I5"/>
    <mergeCell ref="K5:L5"/>
    <mergeCell ref="N5:P5"/>
    <mergeCell ref="R5:U6"/>
    <mergeCell ref="A6:Q6"/>
    <mergeCell ref="T7:U8"/>
    <mergeCell ref="V7:V8"/>
    <mergeCell ref="W7:W8"/>
    <mergeCell ref="A9:A11"/>
    <mergeCell ref="B9:C11"/>
    <mergeCell ref="D9:D11"/>
    <mergeCell ref="E9:E10"/>
    <mergeCell ref="F9:F11"/>
    <mergeCell ref="G9:G11"/>
    <mergeCell ref="A7:B7"/>
    <mergeCell ref="C7:E7"/>
    <mergeCell ref="G7:H7"/>
    <mergeCell ref="I7:S8"/>
    <mergeCell ref="A8:H8"/>
  </mergeCells>
  <dataValidations count="10">
    <dataValidation type="list" allowBlank="1" showInputMessage="1" showErrorMessage="1" sqref="H12:H161" xr:uid="{00000000-0002-0000-0000-000000000000}">
      <formula1>$AK$219:$AK$910</formula1>
    </dataValidation>
    <dataValidation type="list" allowBlank="1" showInputMessage="1" showErrorMessage="1" sqref="M5" xr:uid="{00000000-0002-0000-0000-000001000000}">
      <formula1>$AI$219:$AI$232</formula1>
    </dataValidation>
    <dataValidation type="list" allowBlank="1" showInputMessage="1" showErrorMessage="1" sqref="J5" xr:uid="{00000000-0002-0000-0000-000002000000}">
      <formula1>$AH$219:$AH$231</formula1>
    </dataValidation>
    <dataValidation type="list" allowBlank="1" showInputMessage="1" showErrorMessage="1" sqref="C5:F5" xr:uid="{00000000-0002-0000-0000-000003000000}">
      <formula1>$AN$246:$AN$267</formula1>
    </dataValidation>
    <dataValidation type="list" allowBlank="1" showInputMessage="1" showErrorMessage="1" sqref="I12:I161" xr:uid="{00000000-0002-0000-0000-000004000000}">
      <formula1>$AQ$218:$AQ$223</formula1>
    </dataValidation>
    <dataValidation type="list" allowBlank="1" showInputMessage="1" showErrorMessage="1" sqref="R12:R161" xr:uid="{00000000-0002-0000-0000-000005000000}">
      <formula1>$AM$218:$AM$228</formula1>
    </dataValidation>
    <dataValidation type="whole" allowBlank="1" showInputMessage="1" showErrorMessage="1" sqref="E12:E162" xr:uid="{00000000-0002-0000-0000-000006000000}">
      <formula1>1</formula1>
      <formula2>2</formula2>
    </dataValidation>
    <dataValidation type="list" allowBlank="1" showInputMessage="1" showErrorMessage="1" sqref="J12:N161" xr:uid="{00000000-0002-0000-0000-000007000000}">
      <formula1>$AO$218:$AO$243</formula1>
    </dataValidation>
    <dataValidation type="list" allowBlank="1" showInputMessage="1" showErrorMessage="1" sqref="Q5" xr:uid="{00000000-0002-0000-0000-000008000000}">
      <formula1>$AJ$218:$AJ$244</formula1>
    </dataValidation>
    <dataValidation type="list" allowBlank="1" showInputMessage="1" showErrorMessage="1" sqref="X4:Y4 U3:U4" xr:uid="{00000000-0002-0000-0000-000009000000}">
      <formula1>$AL$218:$AL$229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910"/>
  <sheetViews>
    <sheetView zoomScaleNormal="100" workbookViewId="0">
      <selection activeCell="B12" sqref="B12:C12"/>
    </sheetView>
  </sheetViews>
  <sheetFormatPr baseColWidth="10" defaultColWidth="11.42578125" defaultRowHeight="12.75" x14ac:dyDescent="0.2"/>
  <cols>
    <col min="1" max="1" width="5.7109375" style="8" customWidth="1"/>
    <col min="2" max="2" width="14.7109375" customWidth="1"/>
    <col min="3" max="3" width="22.7109375" customWidth="1"/>
    <col min="4" max="4" width="13.7109375" customWidth="1"/>
    <col min="5" max="5" width="5.7109375" customWidth="1"/>
    <col min="6" max="6" width="10.7109375" customWidth="1"/>
    <col min="7" max="7" width="5.7109375" style="8" customWidth="1"/>
    <col min="8" max="8" width="13.140625" customWidth="1"/>
    <col min="9" max="18" width="4.7109375" customWidth="1"/>
    <col min="19" max="19" width="15.5703125" customWidth="1"/>
    <col min="20" max="20" width="6.7109375" customWidth="1"/>
    <col min="21" max="21" width="13.7109375" customWidth="1"/>
    <col min="22" max="23" width="5.7109375" customWidth="1"/>
    <col min="24" max="26" width="10.7109375" customWidth="1"/>
    <col min="27" max="27" width="7.28515625" customWidth="1"/>
    <col min="28" max="28" width="54.140625" customWidth="1"/>
    <col min="30" max="31" width="19.28515625" customWidth="1"/>
    <col min="32" max="32" width="2" style="24" customWidth="1"/>
    <col min="33" max="33" width="19.5703125" customWidth="1"/>
    <col min="34" max="34" width="8.140625" style="8" customWidth="1"/>
    <col min="35" max="35" width="10.5703125" style="8" customWidth="1"/>
    <col min="36" max="36" width="17" style="8" customWidth="1"/>
    <col min="37" max="37" width="13.7109375" style="8" customWidth="1"/>
    <col min="38" max="38" width="11.42578125" style="8"/>
    <col min="40" max="40" width="41.28515625" customWidth="1"/>
    <col min="41" max="41" width="6.7109375" customWidth="1"/>
    <col min="42" max="42" width="30.85546875" customWidth="1"/>
    <col min="43" max="43" width="6.7109375" customWidth="1"/>
    <col min="44" max="44" width="33.42578125" customWidth="1"/>
  </cols>
  <sheetData>
    <row r="1" spans="1:32" ht="26.25" customHeight="1" x14ac:dyDescent="0.2">
      <c r="A1" s="150" t="s">
        <v>188</v>
      </c>
      <c r="B1" s="150"/>
      <c r="C1" s="151" t="s">
        <v>0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04" t="s">
        <v>1</v>
      </c>
      <c r="U1" s="66"/>
      <c r="V1" s="152"/>
      <c r="W1" s="152"/>
      <c r="X1" s="103"/>
      <c r="Y1" s="103"/>
      <c r="AF1"/>
    </row>
    <row r="2" spans="1:32" ht="15" customHeight="1" x14ac:dyDescent="0.2">
      <c r="A2" s="150"/>
      <c r="B2" s="150"/>
      <c r="C2" s="154" t="s">
        <v>2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1"/>
      <c r="U2" s="151"/>
      <c r="V2" s="152"/>
      <c r="W2" s="152"/>
      <c r="X2" s="28"/>
      <c r="Y2" s="28"/>
      <c r="AF2"/>
    </row>
    <row r="3" spans="1:32" ht="15" customHeight="1" x14ac:dyDescent="0.2">
      <c r="A3" s="150"/>
      <c r="B3" s="150"/>
      <c r="C3" s="151" t="s">
        <v>3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5" t="s">
        <v>4</v>
      </c>
      <c r="U3" s="156"/>
      <c r="V3" s="152"/>
      <c r="W3" s="152"/>
      <c r="X3" s="29"/>
      <c r="Y3" s="29"/>
      <c r="AF3"/>
    </row>
    <row r="4" spans="1:32" ht="6" customHeight="1" x14ac:dyDescent="0.2">
      <c r="A4" s="150"/>
      <c r="B4" s="150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5"/>
      <c r="U4" s="157"/>
      <c r="V4" s="152"/>
      <c r="W4" s="152"/>
      <c r="X4" s="103"/>
      <c r="Y4" s="103"/>
      <c r="AF4"/>
    </row>
    <row r="5" spans="1:32" ht="18" customHeight="1" x14ac:dyDescent="0.2">
      <c r="A5" s="145" t="s">
        <v>5</v>
      </c>
      <c r="B5" s="145"/>
      <c r="C5" s="116"/>
      <c r="D5" s="116"/>
      <c r="E5" s="116"/>
      <c r="F5" s="116"/>
      <c r="G5" s="102"/>
      <c r="H5" s="117" t="s">
        <v>140</v>
      </c>
      <c r="I5" s="118"/>
      <c r="J5" s="68"/>
      <c r="K5" s="119" t="s">
        <v>7</v>
      </c>
      <c r="L5" s="120"/>
      <c r="M5" s="65"/>
      <c r="N5" s="119" t="s">
        <v>8</v>
      </c>
      <c r="O5" s="121"/>
      <c r="P5" s="120"/>
      <c r="Q5" s="65"/>
      <c r="R5" s="122"/>
      <c r="S5" s="122"/>
      <c r="T5" s="122"/>
      <c r="U5" s="122"/>
      <c r="V5" s="152"/>
      <c r="W5" s="152"/>
      <c r="X5" s="1"/>
      <c r="Y5" s="1"/>
      <c r="AF5"/>
    </row>
    <row r="6" spans="1:32" ht="7.5" customHeight="1" thickBot="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2"/>
      <c r="S6" s="122"/>
      <c r="T6" s="122"/>
      <c r="U6" s="122"/>
      <c r="V6" s="153"/>
      <c r="W6" s="153"/>
      <c r="X6" s="1"/>
      <c r="Y6" s="1"/>
      <c r="AF6"/>
    </row>
    <row r="7" spans="1:32" ht="18" customHeight="1" x14ac:dyDescent="0.2">
      <c r="A7" s="145" t="s">
        <v>9</v>
      </c>
      <c r="B7" s="145"/>
      <c r="C7" s="146"/>
      <c r="D7" s="146"/>
      <c r="E7" s="146"/>
      <c r="F7" s="2" t="s">
        <v>10</v>
      </c>
      <c r="G7" s="146"/>
      <c r="H7" s="146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47"/>
      <c r="T7" s="124" t="s">
        <v>185</v>
      </c>
      <c r="U7" s="125"/>
      <c r="V7" s="128">
        <f>COUNTA(V12:V162)</f>
        <v>0</v>
      </c>
      <c r="W7" s="130">
        <f>COUNTA(W12:W162)</f>
        <v>0</v>
      </c>
      <c r="X7" s="1"/>
      <c r="Y7" s="1"/>
      <c r="AF7"/>
    </row>
    <row r="8" spans="1:32" ht="7.5" customHeight="1" thickBot="1" x14ac:dyDescent="0.25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9"/>
      <c r="T8" s="126"/>
      <c r="U8" s="127"/>
      <c r="V8" s="129"/>
      <c r="W8" s="131"/>
      <c r="X8" s="1"/>
      <c r="Y8" s="1"/>
      <c r="AF8"/>
    </row>
    <row r="9" spans="1:32" ht="12" customHeight="1" x14ac:dyDescent="0.2">
      <c r="A9" s="132" t="s">
        <v>11</v>
      </c>
      <c r="B9" s="133" t="s">
        <v>189</v>
      </c>
      <c r="C9" s="133"/>
      <c r="D9" s="134" t="s">
        <v>12</v>
      </c>
      <c r="E9" s="137" t="s">
        <v>13</v>
      </c>
      <c r="F9" s="139" t="s">
        <v>14</v>
      </c>
      <c r="G9" s="142" t="s">
        <v>15</v>
      </c>
      <c r="H9" s="171" t="s">
        <v>16</v>
      </c>
      <c r="I9" s="174" t="s">
        <v>17</v>
      </c>
      <c r="J9" s="177" t="s">
        <v>18</v>
      </c>
      <c r="K9" s="178"/>
      <c r="L9" s="178"/>
      <c r="M9" s="178"/>
      <c r="N9" s="179"/>
      <c r="O9" s="186" t="s">
        <v>19</v>
      </c>
      <c r="P9" s="187"/>
      <c r="Q9" s="188"/>
      <c r="R9" s="192" t="s">
        <v>20</v>
      </c>
      <c r="S9" s="195" t="s">
        <v>21</v>
      </c>
      <c r="T9" s="196"/>
      <c r="U9" s="196"/>
      <c r="V9" s="164" t="s">
        <v>22</v>
      </c>
      <c r="W9" s="165"/>
      <c r="X9" s="26"/>
      <c r="Y9" s="30"/>
      <c r="AF9"/>
    </row>
    <row r="10" spans="1:32" ht="12.75" customHeight="1" thickBot="1" x14ac:dyDescent="0.25">
      <c r="A10" s="132"/>
      <c r="B10" s="133"/>
      <c r="C10" s="133"/>
      <c r="D10" s="135"/>
      <c r="E10" s="138"/>
      <c r="F10" s="140"/>
      <c r="G10" s="143"/>
      <c r="H10" s="172"/>
      <c r="I10" s="175"/>
      <c r="J10" s="180"/>
      <c r="K10" s="181"/>
      <c r="L10" s="181"/>
      <c r="M10" s="181"/>
      <c r="N10" s="182"/>
      <c r="O10" s="189"/>
      <c r="P10" s="190"/>
      <c r="Q10" s="191"/>
      <c r="R10" s="193"/>
      <c r="S10" s="197"/>
      <c r="T10" s="196"/>
      <c r="U10" s="196"/>
      <c r="V10" s="164"/>
      <c r="W10" s="165"/>
      <c r="X10" s="26"/>
      <c r="Y10" s="30"/>
      <c r="AF10"/>
    </row>
    <row r="11" spans="1:32" ht="60" customHeight="1" thickBot="1" x14ac:dyDescent="0.25">
      <c r="A11" s="132"/>
      <c r="B11" s="133"/>
      <c r="C11" s="133"/>
      <c r="D11" s="136"/>
      <c r="E11" s="57" t="s">
        <v>23</v>
      </c>
      <c r="F11" s="141"/>
      <c r="G11" s="144"/>
      <c r="H11" s="173"/>
      <c r="I11" s="176"/>
      <c r="J11" s="183"/>
      <c r="K11" s="184"/>
      <c r="L11" s="184"/>
      <c r="M11" s="184"/>
      <c r="N11" s="185"/>
      <c r="O11" s="54" t="s">
        <v>24</v>
      </c>
      <c r="P11" s="55" t="s">
        <v>25</v>
      </c>
      <c r="Q11" s="56" t="s">
        <v>26</v>
      </c>
      <c r="R11" s="194"/>
      <c r="S11" s="198"/>
      <c r="T11" s="199"/>
      <c r="U11" s="199"/>
      <c r="V11" s="52" t="s">
        <v>27</v>
      </c>
      <c r="W11" s="53" t="s">
        <v>28</v>
      </c>
      <c r="X11" s="30"/>
      <c r="Y11" s="30"/>
      <c r="AA11" s="114" t="s">
        <v>29</v>
      </c>
      <c r="AB11" s="115"/>
      <c r="AC11" s="90" t="s">
        <v>193</v>
      </c>
      <c r="AF11"/>
    </row>
    <row r="12" spans="1:32" ht="20.100000000000001" customHeight="1" thickBot="1" x14ac:dyDescent="0.25">
      <c r="A12" s="3" t="str">
        <f>IF(B12="","",1)</f>
        <v/>
      </c>
      <c r="B12" s="166"/>
      <c r="C12" s="166"/>
      <c r="D12" s="67"/>
      <c r="E12" s="68"/>
      <c r="F12" s="69"/>
      <c r="G12" s="70" t="str">
        <f t="shared" ref="G12:G75" ca="1" si="0">IF(F12="","",INT(((TODAY()-F12))/365.23))</f>
        <v/>
      </c>
      <c r="H12" s="84"/>
      <c r="I12" s="68"/>
      <c r="J12" s="68"/>
      <c r="K12" s="68"/>
      <c r="L12" s="68"/>
      <c r="M12" s="68"/>
      <c r="N12" s="68"/>
      <c r="O12" s="77">
        <f>P12+Q12</f>
        <v>0</v>
      </c>
      <c r="P12" s="82"/>
      <c r="Q12" s="83"/>
      <c r="R12" s="68"/>
      <c r="S12" s="161"/>
      <c r="T12" s="162"/>
      <c r="U12" s="163"/>
      <c r="V12" s="76"/>
      <c r="W12" s="71"/>
      <c r="X12" s="102"/>
      <c r="Y12" s="102"/>
      <c r="AA12" s="91" t="s">
        <v>30</v>
      </c>
      <c r="AB12" s="92" t="s">
        <v>143</v>
      </c>
      <c r="AC12" s="113">
        <f>COUNTIF($J$12:$N$161,AA12)</f>
        <v>0</v>
      </c>
      <c r="AF12"/>
    </row>
    <row r="13" spans="1:32" ht="20.100000000000001" customHeight="1" thickBot="1" x14ac:dyDescent="0.25">
      <c r="A13" s="3" t="str">
        <f>IF(B13="","",A12+1)</f>
        <v/>
      </c>
      <c r="B13" s="167"/>
      <c r="C13" s="168"/>
      <c r="D13" s="68"/>
      <c r="E13" s="68"/>
      <c r="F13" s="69"/>
      <c r="G13" s="70" t="str">
        <f t="shared" ca="1" si="0"/>
        <v/>
      </c>
      <c r="H13" s="84"/>
      <c r="I13" s="68"/>
      <c r="J13" s="68"/>
      <c r="K13" s="68"/>
      <c r="L13" s="68"/>
      <c r="M13" s="68"/>
      <c r="N13" s="68"/>
      <c r="O13" s="77">
        <f t="shared" ref="O13:O76" si="1">P13+Q13</f>
        <v>0</v>
      </c>
      <c r="P13" s="83"/>
      <c r="Q13" s="83"/>
      <c r="R13" s="68"/>
      <c r="S13" s="167"/>
      <c r="T13" s="169"/>
      <c r="U13" s="170"/>
      <c r="V13" s="81"/>
      <c r="W13" s="72"/>
      <c r="X13" s="102"/>
      <c r="Y13" s="102"/>
      <c r="AA13" s="91" t="s">
        <v>31</v>
      </c>
      <c r="AB13" s="93" t="s">
        <v>144</v>
      </c>
      <c r="AC13" s="113">
        <f t="shared" ref="AC13:AC37" si="2">COUNTIF($J$12:$N$161,AA13)</f>
        <v>0</v>
      </c>
      <c r="AF13"/>
    </row>
    <row r="14" spans="1:32" ht="20.100000000000001" customHeight="1" thickBot="1" x14ac:dyDescent="0.25">
      <c r="A14" s="3" t="str">
        <f t="shared" ref="A14:A77" si="3">IF(B14="","",A13+1)</f>
        <v/>
      </c>
      <c r="B14" s="167"/>
      <c r="C14" s="168"/>
      <c r="D14" s="68"/>
      <c r="E14" s="68"/>
      <c r="F14" s="69"/>
      <c r="G14" s="70" t="str">
        <f t="shared" ca="1" si="0"/>
        <v/>
      </c>
      <c r="H14" s="84"/>
      <c r="I14" s="68"/>
      <c r="J14" s="68"/>
      <c r="K14" s="68"/>
      <c r="L14" s="68"/>
      <c r="M14" s="68"/>
      <c r="N14" s="68"/>
      <c r="O14" s="77">
        <f t="shared" si="1"/>
        <v>0</v>
      </c>
      <c r="P14" s="83"/>
      <c r="Q14" s="83"/>
      <c r="R14" s="68"/>
      <c r="S14" s="161"/>
      <c r="T14" s="162"/>
      <c r="U14" s="163"/>
      <c r="V14" s="72"/>
      <c r="W14" s="81"/>
      <c r="X14" s="102"/>
      <c r="Y14" s="102"/>
      <c r="AA14" s="91" t="s">
        <v>32</v>
      </c>
      <c r="AB14" s="93" t="s">
        <v>145</v>
      </c>
      <c r="AC14" s="113">
        <f t="shared" si="2"/>
        <v>0</v>
      </c>
      <c r="AF14"/>
    </row>
    <row r="15" spans="1:32" ht="20.100000000000001" customHeight="1" thickBot="1" x14ac:dyDescent="0.25">
      <c r="A15" s="3" t="str">
        <f t="shared" si="3"/>
        <v/>
      </c>
      <c r="B15" s="159"/>
      <c r="C15" s="160"/>
      <c r="D15" s="68"/>
      <c r="E15" s="68"/>
      <c r="F15" s="69"/>
      <c r="G15" s="70" t="str">
        <f t="shared" ca="1" si="0"/>
        <v/>
      </c>
      <c r="H15" s="84"/>
      <c r="I15" s="68"/>
      <c r="J15" s="68"/>
      <c r="K15" s="68"/>
      <c r="L15" s="68"/>
      <c r="M15" s="68"/>
      <c r="N15" s="68"/>
      <c r="O15" s="77">
        <f t="shared" si="1"/>
        <v>0</v>
      </c>
      <c r="P15" s="83"/>
      <c r="Q15" s="83"/>
      <c r="R15" s="68"/>
      <c r="S15" s="161"/>
      <c r="T15" s="162"/>
      <c r="U15" s="163"/>
      <c r="V15" s="72"/>
      <c r="W15" s="72"/>
      <c r="X15" s="102"/>
      <c r="Y15" s="102"/>
      <c r="AA15" s="91" t="s">
        <v>33</v>
      </c>
      <c r="AB15" s="93" t="s">
        <v>146</v>
      </c>
      <c r="AC15" s="113">
        <f t="shared" si="2"/>
        <v>0</v>
      </c>
      <c r="AF15"/>
    </row>
    <row r="16" spans="1:32" ht="20.100000000000001" customHeight="1" thickBot="1" x14ac:dyDescent="0.25">
      <c r="A16" s="3" t="str">
        <f t="shared" si="3"/>
        <v/>
      </c>
      <c r="B16" s="159"/>
      <c r="C16" s="160"/>
      <c r="D16" s="68"/>
      <c r="E16" s="68"/>
      <c r="F16" s="69"/>
      <c r="G16" s="70" t="str">
        <f t="shared" ca="1" si="0"/>
        <v/>
      </c>
      <c r="H16" s="84"/>
      <c r="I16" s="68"/>
      <c r="J16" s="68"/>
      <c r="K16" s="68"/>
      <c r="L16" s="68"/>
      <c r="M16" s="68"/>
      <c r="N16" s="68"/>
      <c r="O16" s="77">
        <f t="shared" si="1"/>
        <v>0</v>
      </c>
      <c r="P16" s="83"/>
      <c r="Q16" s="83"/>
      <c r="R16" s="68"/>
      <c r="S16" s="161"/>
      <c r="T16" s="162"/>
      <c r="U16" s="163"/>
      <c r="V16" s="72"/>
      <c r="W16" s="72"/>
      <c r="X16" s="102"/>
      <c r="Y16" s="102"/>
      <c r="AA16" s="91" t="s">
        <v>34</v>
      </c>
      <c r="AB16" s="93" t="s">
        <v>147</v>
      </c>
      <c r="AC16" s="113">
        <f t="shared" si="2"/>
        <v>0</v>
      </c>
      <c r="AF16"/>
    </row>
    <row r="17" spans="1:32" ht="20.100000000000001" customHeight="1" thickBot="1" x14ac:dyDescent="0.25">
      <c r="A17" s="3" t="str">
        <f t="shared" si="3"/>
        <v/>
      </c>
      <c r="B17" s="159"/>
      <c r="C17" s="160"/>
      <c r="D17" s="68"/>
      <c r="E17" s="68"/>
      <c r="F17" s="69"/>
      <c r="G17" s="70" t="str">
        <f t="shared" ca="1" si="0"/>
        <v/>
      </c>
      <c r="H17" s="84"/>
      <c r="I17" s="68"/>
      <c r="J17" s="68"/>
      <c r="K17" s="68"/>
      <c r="L17" s="68"/>
      <c r="M17" s="68"/>
      <c r="N17" s="68"/>
      <c r="O17" s="77">
        <f t="shared" si="1"/>
        <v>0</v>
      </c>
      <c r="P17" s="83"/>
      <c r="Q17" s="83"/>
      <c r="R17" s="68"/>
      <c r="S17" s="161"/>
      <c r="T17" s="162"/>
      <c r="U17" s="163"/>
      <c r="V17" s="72"/>
      <c r="W17" s="72"/>
      <c r="X17" s="102"/>
      <c r="Y17" s="102"/>
      <c r="AA17" s="91" t="s">
        <v>35</v>
      </c>
      <c r="AB17" s="93" t="s">
        <v>148</v>
      </c>
      <c r="AC17" s="113">
        <f t="shared" si="2"/>
        <v>0</v>
      </c>
      <c r="AF17"/>
    </row>
    <row r="18" spans="1:32" ht="20.100000000000001" customHeight="1" thickBot="1" x14ac:dyDescent="0.25">
      <c r="A18" s="3" t="str">
        <f t="shared" si="3"/>
        <v/>
      </c>
      <c r="B18" s="159"/>
      <c r="C18" s="160"/>
      <c r="D18" s="68"/>
      <c r="E18" s="68"/>
      <c r="F18" s="69"/>
      <c r="G18" s="70" t="str">
        <f t="shared" ca="1" si="0"/>
        <v/>
      </c>
      <c r="H18" s="84"/>
      <c r="I18" s="68"/>
      <c r="J18" s="68"/>
      <c r="K18" s="68"/>
      <c r="L18" s="68"/>
      <c r="M18" s="68"/>
      <c r="N18" s="68"/>
      <c r="O18" s="77">
        <f t="shared" si="1"/>
        <v>0</v>
      </c>
      <c r="P18" s="83"/>
      <c r="Q18" s="83"/>
      <c r="R18" s="68"/>
      <c r="S18" s="161"/>
      <c r="T18" s="162"/>
      <c r="U18" s="163"/>
      <c r="V18" s="72"/>
      <c r="W18" s="72"/>
      <c r="X18" s="102"/>
      <c r="Y18" s="102"/>
      <c r="AA18" s="91" t="s">
        <v>36</v>
      </c>
      <c r="AB18" s="93" t="s">
        <v>149</v>
      </c>
      <c r="AC18" s="113">
        <f t="shared" si="2"/>
        <v>0</v>
      </c>
      <c r="AF18"/>
    </row>
    <row r="19" spans="1:32" ht="20.100000000000001" customHeight="1" thickBot="1" x14ac:dyDescent="0.25">
      <c r="A19" s="3" t="str">
        <f t="shared" si="3"/>
        <v/>
      </c>
      <c r="B19" s="159"/>
      <c r="C19" s="160"/>
      <c r="D19" s="68"/>
      <c r="E19" s="68"/>
      <c r="F19" s="69"/>
      <c r="G19" s="70" t="str">
        <f t="shared" ca="1" si="0"/>
        <v/>
      </c>
      <c r="H19" s="84"/>
      <c r="I19" s="68"/>
      <c r="J19" s="68"/>
      <c r="K19" s="68"/>
      <c r="L19" s="68"/>
      <c r="M19" s="68"/>
      <c r="N19" s="68"/>
      <c r="O19" s="77">
        <f t="shared" si="1"/>
        <v>0</v>
      </c>
      <c r="P19" s="83"/>
      <c r="Q19" s="83"/>
      <c r="R19" s="68"/>
      <c r="S19" s="161"/>
      <c r="T19" s="162"/>
      <c r="U19" s="163"/>
      <c r="V19" s="72"/>
      <c r="W19" s="72"/>
      <c r="X19" s="102"/>
      <c r="Y19" s="102"/>
      <c r="AA19" s="91" t="s">
        <v>37</v>
      </c>
      <c r="AB19" s="93" t="s">
        <v>100</v>
      </c>
      <c r="AC19" s="113">
        <f t="shared" si="2"/>
        <v>0</v>
      </c>
      <c r="AF19"/>
    </row>
    <row r="20" spans="1:32" ht="20.100000000000001" customHeight="1" thickBot="1" x14ac:dyDescent="0.25">
      <c r="A20" s="3" t="str">
        <f t="shared" si="3"/>
        <v/>
      </c>
      <c r="B20" s="159"/>
      <c r="C20" s="160"/>
      <c r="D20" s="68"/>
      <c r="E20" s="68"/>
      <c r="F20" s="69"/>
      <c r="G20" s="70" t="str">
        <f t="shared" ca="1" si="0"/>
        <v/>
      </c>
      <c r="H20" s="84"/>
      <c r="I20" s="68"/>
      <c r="J20" s="68"/>
      <c r="K20" s="68"/>
      <c r="L20" s="68"/>
      <c r="M20" s="68"/>
      <c r="N20" s="68"/>
      <c r="O20" s="77">
        <f t="shared" si="1"/>
        <v>0</v>
      </c>
      <c r="P20" s="83"/>
      <c r="Q20" s="83"/>
      <c r="R20" s="68"/>
      <c r="S20" s="161"/>
      <c r="T20" s="162"/>
      <c r="U20" s="163"/>
      <c r="V20" s="72"/>
      <c r="W20" s="72"/>
      <c r="X20" s="102"/>
      <c r="Y20" s="102"/>
      <c r="AA20" s="91" t="s">
        <v>38</v>
      </c>
      <c r="AB20" s="93" t="s">
        <v>150</v>
      </c>
      <c r="AC20" s="113">
        <f t="shared" si="2"/>
        <v>0</v>
      </c>
      <c r="AF20"/>
    </row>
    <row r="21" spans="1:32" ht="20.100000000000001" customHeight="1" thickBot="1" x14ac:dyDescent="0.25">
      <c r="A21" s="3" t="str">
        <f t="shared" si="3"/>
        <v/>
      </c>
      <c r="B21" s="159"/>
      <c r="C21" s="160"/>
      <c r="D21" s="68"/>
      <c r="E21" s="68"/>
      <c r="F21" s="69"/>
      <c r="G21" s="70" t="str">
        <f t="shared" ca="1" si="0"/>
        <v/>
      </c>
      <c r="H21" s="84"/>
      <c r="I21" s="68"/>
      <c r="J21" s="68"/>
      <c r="K21" s="68"/>
      <c r="L21" s="68"/>
      <c r="M21" s="68"/>
      <c r="N21" s="68"/>
      <c r="O21" s="77">
        <f t="shared" si="1"/>
        <v>0</v>
      </c>
      <c r="P21" s="83"/>
      <c r="Q21" s="83"/>
      <c r="R21" s="68"/>
      <c r="S21" s="161"/>
      <c r="T21" s="162"/>
      <c r="U21" s="163"/>
      <c r="V21" s="72"/>
      <c r="W21" s="72"/>
      <c r="X21" s="102"/>
      <c r="Y21" s="102"/>
      <c r="AA21" s="91" t="s">
        <v>39</v>
      </c>
      <c r="AB21" s="92" t="s">
        <v>107</v>
      </c>
      <c r="AC21" s="113">
        <f t="shared" si="2"/>
        <v>0</v>
      </c>
      <c r="AF21"/>
    </row>
    <row r="22" spans="1:32" ht="20.100000000000001" customHeight="1" thickBot="1" x14ac:dyDescent="0.25">
      <c r="A22" s="3" t="str">
        <f t="shared" si="3"/>
        <v/>
      </c>
      <c r="B22" s="159"/>
      <c r="C22" s="160"/>
      <c r="D22" s="68"/>
      <c r="E22" s="68"/>
      <c r="F22" s="69"/>
      <c r="G22" s="70" t="str">
        <f t="shared" ca="1" si="0"/>
        <v/>
      </c>
      <c r="H22" s="84"/>
      <c r="I22" s="68"/>
      <c r="J22" s="68"/>
      <c r="K22" s="68"/>
      <c r="L22" s="68"/>
      <c r="M22" s="68"/>
      <c r="N22" s="68"/>
      <c r="O22" s="77">
        <f t="shared" si="1"/>
        <v>0</v>
      </c>
      <c r="P22" s="83"/>
      <c r="Q22" s="83"/>
      <c r="R22" s="68"/>
      <c r="S22" s="161"/>
      <c r="T22" s="162"/>
      <c r="U22" s="163"/>
      <c r="V22" s="72"/>
      <c r="W22" s="72"/>
      <c r="X22" s="102"/>
      <c r="Y22" s="102"/>
      <c r="AA22" s="91" t="s">
        <v>40</v>
      </c>
      <c r="AB22" s="93" t="s">
        <v>151</v>
      </c>
      <c r="AC22" s="113">
        <f t="shared" si="2"/>
        <v>0</v>
      </c>
      <c r="AF22"/>
    </row>
    <row r="23" spans="1:32" ht="20.100000000000001" customHeight="1" thickBot="1" x14ac:dyDescent="0.25">
      <c r="A23" s="3" t="str">
        <f t="shared" si="3"/>
        <v/>
      </c>
      <c r="B23" s="159"/>
      <c r="C23" s="160"/>
      <c r="D23" s="68"/>
      <c r="E23" s="68"/>
      <c r="F23" s="69"/>
      <c r="G23" s="70" t="str">
        <f t="shared" ca="1" si="0"/>
        <v/>
      </c>
      <c r="H23" s="84"/>
      <c r="I23" s="68"/>
      <c r="J23" s="68"/>
      <c r="K23" s="68"/>
      <c r="L23" s="68"/>
      <c r="M23" s="68"/>
      <c r="N23" s="68"/>
      <c r="O23" s="77">
        <f t="shared" si="1"/>
        <v>0</v>
      </c>
      <c r="P23" s="83"/>
      <c r="Q23" s="83"/>
      <c r="R23" s="68"/>
      <c r="S23" s="161"/>
      <c r="T23" s="162"/>
      <c r="U23" s="163"/>
      <c r="V23" s="72"/>
      <c r="W23" s="72"/>
      <c r="X23" s="102"/>
      <c r="Y23" s="102"/>
      <c r="AA23" s="91" t="s">
        <v>41</v>
      </c>
      <c r="AB23" s="95" t="s">
        <v>152</v>
      </c>
      <c r="AC23" s="113">
        <f t="shared" si="2"/>
        <v>0</v>
      </c>
      <c r="AF23"/>
    </row>
    <row r="24" spans="1:32" ht="20.100000000000001" customHeight="1" thickBot="1" x14ac:dyDescent="0.25">
      <c r="A24" s="3" t="str">
        <f t="shared" si="3"/>
        <v/>
      </c>
      <c r="B24" s="159"/>
      <c r="C24" s="160"/>
      <c r="D24" s="68"/>
      <c r="E24" s="68"/>
      <c r="F24" s="69"/>
      <c r="G24" s="70" t="str">
        <f t="shared" ca="1" si="0"/>
        <v/>
      </c>
      <c r="H24" s="84"/>
      <c r="I24" s="68"/>
      <c r="J24" s="68"/>
      <c r="K24" s="68"/>
      <c r="L24" s="68"/>
      <c r="M24" s="68"/>
      <c r="N24" s="68"/>
      <c r="O24" s="77">
        <f t="shared" si="1"/>
        <v>0</v>
      </c>
      <c r="P24" s="83"/>
      <c r="Q24" s="83"/>
      <c r="R24" s="68"/>
      <c r="S24" s="161"/>
      <c r="T24" s="162"/>
      <c r="U24" s="163"/>
      <c r="V24" s="72"/>
      <c r="W24" s="72"/>
      <c r="X24" s="102"/>
      <c r="Y24" s="102"/>
      <c r="AA24" s="91" t="s">
        <v>42</v>
      </c>
      <c r="AB24" s="93" t="s">
        <v>153</v>
      </c>
      <c r="AC24" s="113">
        <f t="shared" si="2"/>
        <v>0</v>
      </c>
      <c r="AF24"/>
    </row>
    <row r="25" spans="1:32" ht="20.100000000000001" customHeight="1" thickBot="1" x14ac:dyDescent="0.25">
      <c r="A25" s="3" t="str">
        <f t="shared" si="3"/>
        <v/>
      </c>
      <c r="B25" s="159"/>
      <c r="C25" s="160"/>
      <c r="D25" s="68"/>
      <c r="E25" s="68"/>
      <c r="F25" s="69"/>
      <c r="G25" s="70" t="str">
        <f t="shared" ca="1" si="0"/>
        <v/>
      </c>
      <c r="H25" s="84"/>
      <c r="I25" s="68"/>
      <c r="J25" s="68"/>
      <c r="K25" s="68"/>
      <c r="L25" s="68"/>
      <c r="M25" s="68"/>
      <c r="N25" s="68"/>
      <c r="O25" s="77">
        <f t="shared" si="1"/>
        <v>0</v>
      </c>
      <c r="P25" s="83"/>
      <c r="Q25" s="83"/>
      <c r="R25" s="68"/>
      <c r="S25" s="161"/>
      <c r="T25" s="162"/>
      <c r="U25" s="163"/>
      <c r="V25" s="72"/>
      <c r="W25" s="72"/>
      <c r="X25" s="102"/>
      <c r="Y25" s="102"/>
      <c r="AA25" s="91" t="s">
        <v>43</v>
      </c>
      <c r="AB25" s="92" t="s">
        <v>154</v>
      </c>
      <c r="AC25" s="113">
        <f t="shared" si="2"/>
        <v>0</v>
      </c>
      <c r="AF25"/>
    </row>
    <row r="26" spans="1:32" ht="20.100000000000001" customHeight="1" thickBot="1" x14ac:dyDescent="0.25">
      <c r="A26" s="3" t="str">
        <f t="shared" si="3"/>
        <v/>
      </c>
      <c r="B26" s="159"/>
      <c r="C26" s="160"/>
      <c r="D26" s="68"/>
      <c r="E26" s="68"/>
      <c r="F26" s="69"/>
      <c r="G26" s="70" t="str">
        <f t="shared" ca="1" si="0"/>
        <v/>
      </c>
      <c r="H26" s="84"/>
      <c r="I26" s="68"/>
      <c r="J26" s="68"/>
      <c r="K26" s="68"/>
      <c r="L26" s="68"/>
      <c r="M26" s="68"/>
      <c r="N26" s="68"/>
      <c r="O26" s="77">
        <f t="shared" si="1"/>
        <v>0</v>
      </c>
      <c r="P26" s="83"/>
      <c r="Q26" s="83"/>
      <c r="R26" s="68"/>
      <c r="S26" s="161"/>
      <c r="T26" s="162"/>
      <c r="U26" s="163"/>
      <c r="V26" s="72"/>
      <c r="W26" s="72"/>
      <c r="X26" s="102"/>
      <c r="Y26" s="102"/>
      <c r="AA26" s="91" t="s">
        <v>44</v>
      </c>
      <c r="AB26" s="93" t="s">
        <v>155</v>
      </c>
      <c r="AC26" s="113">
        <f t="shared" si="2"/>
        <v>0</v>
      </c>
      <c r="AF26"/>
    </row>
    <row r="27" spans="1:32" ht="20.100000000000001" customHeight="1" thickBot="1" x14ac:dyDescent="0.25">
      <c r="A27" s="3" t="str">
        <f t="shared" si="3"/>
        <v/>
      </c>
      <c r="B27" s="159"/>
      <c r="C27" s="160"/>
      <c r="D27" s="68"/>
      <c r="E27" s="68"/>
      <c r="F27" s="69"/>
      <c r="G27" s="70" t="str">
        <f t="shared" ca="1" si="0"/>
        <v/>
      </c>
      <c r="H27" s="84"/>
      <c r="I27" s="68"/>
      <c r="J27" s="68"/>
      <c r="K27" s="68"/>
      <c r="L27" s="68"/>
      <c r="M27" s="68"/>
      <c r="N27" s="68"/>
      <c r="O27" s="77">
        <f t="shared" si="1"/>
        <v>0</v>
      </c>
      <c r="P27" s="83"/>
      <c r="Q27" s="83"/>
      <c r="R27" s="68"/>
      <c r="S27" s="161"/>
      <c r="T27" s="162"/>
      <c r="U27" s="163"/>
      <c r="V27" s="72"/>
      <c r="W27" s="72"/>
      <c r="X27" s="102"/>
      <c r="Y27" s="102"/>
      <c r="AA27" s="91" t="s">
        <v>45</v>
      </c>
      <c r="AB27" s="93" t="s">
        <v>120</v>
      </c>
      <c r="AC27" s="113">
        <f t="shared" si="2"/>
        <v>0</v>
      </c>
      <c r="AF27"/>
    </row>
    <row r="28" spans="1:32" ht="20.100000000000001" customHeight="1" thickBot="1" x14ac:dyDescent="0.25">
      <c r="A28" s="3" t="str">
        <f t="shared" si="3"/>
        <v/>
      </c>
      <c r="B28" s="159"/>
      <c r="C28" s="160"/>
      <c r="D28" s="68"/>
      <c r="E28" s="68"/>
      <c r="F28" s="69"/>
      <c r="G28" s="70" t="str">
        <f t="shared" ca="1" si="0"/>
        <v/>
      </c>
      <c r="H28" s="84"/>
      <c r="I28" s="68"/>
      <c r="J28" s="68"/>
      <c r="K28" s="68"/>
      <c r="L28" s="68"/>
      <c r="M28" s="68"/>
      <c r="N28" s="68"/>
      <c r="O28" s="77">
        <f t="shared" si="1"/>
        <v>0</v>
      </c>
      <c r="P28" s="83"/>
      <c r="Q28" s="83"/>
      <c r="R28" s="68"/>
      <c r="S28" s="161"/>
      <c r="T28" s="162"/>
      <c r="U28" s="163"/>
      <c r="V28" s="72"/>
      <c r="W28" s="72"/>
      <c r="X28" s="102"/>
      <c r="Y28" s="102"/>
      <c r="AA28" s="91" t="s">
        <v>46</v>
      </c>
      <c r="AB28" s="93" t="s">
        <v>156</v>
      </c>
      <c r="AC28" s="113">
        <f t="shared" si="2"/>
        <v>0</v>
      </c>
      <c r="AF28"/>
    </row>
    <row r="29" spans="1:32" ht="20.100000000000001" customHeight="1" thickBot="1" x14ac:dyDescent="0.25">
      <c r="A29" s="3" t="str">
        <f t="shared" si="3"/>
        <v/>
      </c>
      <c r="B29" s="159"/>
      <c r="C29" s="160"/>
      <c r="D29" s="68"/>
      <c r="E29" s="68"/>
      <c r="F29" s="69"/>
      <c r="G29" s="70" t="str">
        <f t="shared" ca="1" si="0"/>
        <v/>
      </c>
      <c r="H29" s="84"/>
      <c r="I29" s="68"/>
      <c r="J29" s="68"/>
      <c r="K29" s="68"/>
      <c r="L29" s="68"/>
      <c r="M29" s="68"/>
      <c r="N29" s="68"/>
      <c r="O29" s="77">
        <f t="shared" si="1"/>
        <v>0</v>
      </c>
      <c r="P29" s="83"/>
      <c r="Q29" s="83"/>
      <c r="R29" s="68"/>
      <c r="S29" s="161"/>
      <c r="T29" s="162"/>
      <c r="U29" s="163"/>
      <c r="V29" s="72"/>
      <c r="W29" s="72"/>
      <c r="X29" s="102"/>
      <c r="Y29" s="102"/>
      <c r="AA29" s="91" t="s">
        <v>47</v>
      </c>
      <c r="AB29" s="92" t="s">
        <v>157</v>
      </c>
      <c r="AC29" s="113">
        <f t="shared" si="2"/>
        <v>0</v>
      </c>
      <c r="AF29"/>
    </row>
    <row r="30" spans="1:32" ht="20.100000000000001" customHeight="1" thickBot="1" x14ac:dyDescent="0.25">
      <c r="A30" s="3" t="str">
        <f t="shared" si="3"/>
        <v/>
      </c>
      <c r="B30" s="159"/>
      <c r="C30" s="160"/>
      <c r="D30" s="68"/>
      <c r="E30" s="68"/>
      <c r="F30" s="69"/>
      <c r="G30" s="70" t="str">
        <f t="shared" ca="1" si="0"/>
        <v/>
      </c>
      <c r="H30" s="84"/>
      <c r="I30" s="68"/>
      <c r="J30" s="68"/>
      <c r="K30" s="68"/>
      <c r="L30" s="68"/>
      <c r="M30" s="68"/>
      <c r="N30" s="68"/>
      <c r="O30" s="77">
        <f t="shared" si="1"/>
        <v>0</v>
      </c>
      <c r="P30" s="83"/>
      <c r="Q30" s="83"/>
      <c r="R30" s="68"/>
      <c r="S30" s="161"/>
      <c r="T30" s="162"/>
      <c r="U30" s="163"/>
      <c r="V30" s="72"/>
      <c r="W30" s="72"/>
      <c r="X30" s="102"/>
      <c r="Y30" s="102"/>
      <c r="AA30" s="91" t="s">
        <v>48</v>
      </c>
      <c r="AB30" s="93" t="s">
        <v>158</v>
      </c>
      <c r="AC30" s="113">
        <f t="shared" si="2"/>
        <v>0</v>
      </c>
      <c r="AF30"/>
    </row>
    <row r="31" spans="1:32" ht="20.100000000000001" customHeight="1" thickBot="1" x14ac:dyDescent="0.25">
      <c r="A31" s="3" t="str">
        <f t="shared" si="3"/>
        <v/>
      </c>
      <c r="B31" s="159"/>
      <c r="C31" s="160"/>
      <c r="D31" s="68"/>
      <c r="E31" s="68"/>
      <c r="F31" s="69"/>
      <c r="G31" s="70" t="str">
        <f t="shared" ca="1" si="0"/>
        <v/>
      </c>
      <c r="H31" s="84"/>
      <c r="I31" s="68"/>
      <c r="J31" s="68"/>
      <c r="K31" s="68"/>
      <c r="L31" s="68"/>
      <c r="M31" s="68"/>
      <c r="N31" s="68"/>
      <c r="O31" s="77">
        <f t="shared" si="1"/>
        <v>0</v>
      </c>
      <c r="P31" s="83"/>
      <c r="Q31" s="83"/>
      <c r="R31" s="68"/>
      <c r="S31" s="161"/>
      <c r="T31" s="162"/>
      <c r="U31" s="163"/>
      <c r="V31" s="72"/>
      <c r="W31" s="72"/>
      <c r="X31" s="102"/>
      <c r="Y31" s="102"/>
      <c r="AA31" s="91" t="s">
        <v>50</v>
      </c>
      <c r="AB31" s="93" t="s">
        <v>159</v>
      </c>
      <c r="AC31" s="113">
        <f t="shared" si="2"/>
        <v>0</v>
      </c>
      <c r="AF31"/>
    </row>
    <row r="32" spans="1:32" ht="20.100000000000001" customHeight="1" thickBot="1" x14ac:dyDescent="0.25">
      <c r="A32" s="3" t="str">
        <f t="shared" si="3"/>
        <v/>
      </c>
      <c r="B32" s="159"/>
      <c r="C32" s="160"/>
      <c r="D32" s="68"/>
      <c r="E32" s="68"/>
      <c r="F32" s="69"/>
      <c r="G32" s="70" t="str">
        <f t="shared" ca="1" si="0"/>
        <v/>
      </c>
      <c r="H32" s="84"/>
      <c r="I32" s="68"/>
      <c r="J32" s="68"/>
      <c r="K32" s="68"/>
      <c r="L32" s="68"/>
      <c r="M32" s="68"/>
      <c r="N32" s="68"/>
      <c r="O32" s="77">
        <f t="shared" si="1"/>
        <v>0</v>
      </c>
      <c r="P32" s="83"/>
      <c r="Q32" s="83"/>
      <c r="R32" s="68"/>
      <c r="S32" s="161"/>
      <c r="T32" s="162"/>
      <c r="U32" s="163"/>
      <c r="V32" s="72"/>
      <c r="W32" s="72"/>
      <c r="X32" s="102"/>
      <c r="Y32" s="102"/>
      <c r="AA32" s="91" t="s">
        <v>51</v>
      </c>
      <c r="AB32" s="93" t="s">
        <v>160</v>
      </c>
      <c r="AC32" s="113">
        <f t="shared" si="2"/>
        <v>0</v>
      </c>
      <c r="AF32"/>
    </row>
    <row r="33" spans="1:32" ht="20.100000000000001" customHeight="1" thickBot="1" x14ac:dyDescent="0.25">
      <c r="A33" s="3" t="str">
        <f t="shared" si="3"/>
        <v/>
      </c>
      <c r="B33" s="159"/>
      <c r="C33" s="160"/>
      <c r="D33" s="68"/>
      <c r="E33" s="68"/>
      <c r="F33" s="69"/>
      <c r="G33" s="70" t="str">
        <f t="shared" ca="1" si="0"/>
        <v/>
      </c>
      <c r="H33" s="84"/>
      <c r="I33" s="68"/>
      <c r="J33" s="68"/>
      <c r="K33" s="68"/>
      <c r="L33" s="68"/>
      <c r="M33" s="68"/>
      <c r="N33" s="68"/>
      <c r="O33" s="77">
        <f t="shared" si="1"/>
        <v>0</v>
      </c>
      <c r="P33" s="83"/>
      <c r="Q33" s="83"/>
      <c r="R33" s="68"/>
      <c r="S33" s="161"/>
      <c r="T33" s="162"/>
      <c r="U33" s="163"/>
      <c r="V33" s="72"/>
      <c r="W33" s="72"/>
      <c r="X33" s="102"/>
      <c r="Y33" s="102"/>
      <c r="AA33" s="91" t="s">
        <v>127</v>
      </c>
      <c r="AB33" s="93" t="s">
        <v>128</v>
      </c>
      <c r="AC33" s="113">
        <f t="shared" si="2"/>
        <v>0</v>
      </c>
      <c r="AF33"/>
    </row>
    <row r="34" spans="1:32" ht="20.100000000000001" customHeight="1" thickBot="1" x14ac:dyDescent="0.25">
      <c r="A34" s="3" t="str">
        <f t="shared" si="3"/>
        <v/>
      </c>
      <c r="B34" s="159"/>
      <c r="C34" s="160"/>
      <c r="D34" s="68"/>
      <c r="E34" s="68"/>
      <c r="F34" s="69"/>
      <c r="G34" s="70" t="str">
        <f t="shared" ca="1" si="0"/>
        <v/>
      </c>
      <c r="H34" s="84"/>
      <c r="I34" s="68"/>
      <c r="J34" s="68"/>
      <c r="K34" s="68"/>
      <c r="L34" s="68"/>
      <c r="M34" s="68"/>
      <c r="N34" s="68"/>
      <c r="O34" s="77">
        <f t="shared" si="1"/>
        <v>0</v>
      </c>
      <c r="P34" s="83"/>
      <c r="Q34" s="83"/>
      <c r="R34" s="68"/>
      <c r="S34" s="161"/>
      <c r="T34" s="162"/>
      <c r="U34" s="163"/>
      <c r="V34" s="72"/>
      <c r="W34" s="72"/>
      <c r="X34" s="102"/>
      <c r="Y34" s="102"/>
      <c r="AA34" s="91" t="s">
        <v>130</v>
      </c>
      <c r="AB34" s="93" t="s">
        <v>131</v>
      </c>
      <c r="AC34" s="113">
        <f t="shared" si="2"/>
        <v>0</v>
      </c>
      <c r="AF34"/>
    </row>
    <row r="35" spans="1:32" ht="20.100000000000001" customHeight="1" thickBot="1" x14ac:dyDescent="0.25">
      <c r="A35" s="3" t="str">
        <f t="shared" si="3"/>
        <v/>
      </c>
      <c r="B35" s="159"/>
      <c r="C35" s="160"/>
      <c r="D35" s="68"/>
      <c r="E35" s="68"/>
      <c r="F35" s="69"/>
      <c r="G35" s="70" t="str">
        <f t="shared" ca="1" si="0"/>
        <v/>
      </c>
      <c r="H35" s="84"/>
      <c r="I35" s="68"/>
      <c r="J35" s="68"/>
      <c r="K35" s="68"/>
      <c r="L35" s="68"/>
      <c r="M35" s="68"/>
      <c r="N35" s="68"/>
      <c r="O35" s="77">
        <f t="shared" si="1"/>
        <v>0</v>
      </c>
      <c r="P35" s="83"/>
      <c r="Q35" s="83"/>
      <c r="R35" s="68"/>
      <c r="S35" s="161"/>
      <c r="T35" s="162"/>
      <c r="U35" s="163"/>
      <c r="V35" s="72"/>
      <c r="W35" s="72"/>
      <c r="X35" s="102"/>
      <c r="Y35" s="102"/>
      <c r="AA35" s="91" t="s">
        <v>133</v>
      </c>
      <c r="AB35" s="93" t="s">
        <v>161</v>
      </c>
      <c r="AC35" s="113">
        <f t="shared" si="2"/>
        <v>0</v>
      </c>
      <c r="AF35"/>
    </row>
    <row r="36" spans="1:32" ht="20.100000000000001" customHeight="1" thickBot="1" x14ac:dyDescent="0.25">
      <c r="A36" s="3" t="str">
        <f t="shared" si="3"/>
        <v/>
      </c>
      <c r="B36" s="159"/>
      <c r="C36" s="160"/>
      <c r="D36" s="68"/>
      <c r="E36" s="68"/>
      <c r="F36" s="69"/>
      <c r="G36" s="70" t="str">
        <f t="shared" ca="1" si="0"/>
        <v/>
      </c>
      <c r="H36" s="84"/>
      <c r="I36" s="68"/>
      <c r="J36" s="68"/>
      <c r="K36" s="68"/>
      <c r="L36" s="68"/>
      <c r="M36" s="68"/>
      <c r="N36" s="68"/>
      <c r="O36" s="77">
        <f t="shared" si="1"/>
        <v>0</v>
      </c>
      <c r="P36" s="83"/>
      <c r="Q36" s="83"/>
      <c r="R36" s="68"/>
      <c r="S36" s="161"/>
      <c r="T36" s="162"/>
      <c r="U36" s="163"/>
      <c r="V36" s="72"/>
      <c r="W36" s="72"/>
      <c r="X36" s="102"/>
      <c r="Y36" s="102"/>
      <c r="AA36" s="91" t="s">
        <v>135</v>
      </c>
      <c r="AB36" s="93" t="s">
        <v>199</v>
      </c>
      <c r="AC36" s="113">
        <f t="shared" si="2"/>
        <v>0</v>
      </c>
      <c r="AF36"/>
    </row>
    <row r="37" spans="1:32" ht="20.100000000000001" customHeight="1" x14ac:dyDescent="0.2">
      <c r="A37" s="3" t="str">
        <f t="shared" si="3"/>
        <v/>
      </c>
      <c r="B37" s="159"/>
      <c r="C37" s="160"/>
      <c r="D37" s="68"/>
      <c r="E37" s="68"/>
      <c r="F37" s="69"/>
      <c r="G37" s="70" t="str">
        <f t="shared" ca="1" si="0"/>
        <v/>
      </c>
      <c r="H37" s="84"/>
      <c r="I37" s="68"/>
      <c r="J37" s="68"/>
      <c r="K37" s="68"/>
      <c r="L37" s="68"/>
      <c r="M37" s="68"/>
      <c r="N37" s="68"/>
      <c r="O37" s="77">
        <f t="shared" si="1"/>
        <v>0</v>
      </c>
      <c r="P37" s="83"/>
      <c r="Q37" s="83"/>
      <c r="R37" s="68"/>
      <c r="S37" s="161"/>
      <c r="T37" s="162"/>
      <c r="U37" s="163"/>
      <c r="V37" s="72"/>
      <c r="W37" s="72"/>
      <c r="X37" s="102"/>
      <c r="Y37" s="102"/>
      <c r="AA37" s="91" t="s">
        <v>137</v>
      </c>
      <c r="AB37" s="93" t="s">
        <v>138</v>
      </c>
      <c r="AC37" s="113">
        <f t="shared" si="2"/>
        <v>0</v>
      </c>
      <c r="AF37"/>
    </row>
    <row r="38" spans="1:32" ht="20.100000000000001" customHeight="1" x14ac:dyDescent="0.2">
      <c r="A38" s="3" t="str">
        <f t="shared" si="3"/>
        <v/>
      </c>
      <c r="B38" s="159"/>
      <c r="C38" s="160"/>
      <c r="D38" s="68"/>
      <c r="E38" s="68"/>
      <c r="F38" s="69"/>
      <c r="G38" s="70" t="str">
        <f t="shared" ca="1" si="0"/>
        <v/>
      </c>
      <c r="H38" s="84"/>
      <c r="I38" s="68"/>
      <c r="J38" s="68"/>
      <c r="K38" s="68"/>
      <c r="L38" s="68"/>
      <c r="M38" s="68"/>
      <c r="N38" s="68"/>
      <c r="O38" s="77">
        <f t="shared" si="1"/>
        <v>0</v>
      </c>
      <c r="P38" s="83"/>
      <c r="Q38" s="83"/>
      <c r="R38" s="68"/>
      <c r="S38" s="161"/>
      <c r="T38" s="162"/>
      <c r="U38" s="163"/>
      <c r="V38" s="72"/>
      <c r="W38" s="72"/>
      <c r="X38" s="102"/>
      <c r="Y38" s="102"/>
      <c r="AF38"/>
    </row>
    <row r="39" spans="1:32" ht="20.100000000000001" customHeight="1" x14ac:dyDescent="0.2">
      <c r="A39" s="3" t="str">
        <f t="shared" si="3"/>
        <v/>
      </c>
      <c r="B39" s="159"/>
      <c r="C39" s="160"/>
      <c r="D39" s="68"/>
      <c r="E39" s="68"/>
      <c r="F39" s="69"/>
      <c r="G39" s="70" t="str">
        <f t="shared" ca="1" si="0"/>
        <v/>
      </c>
      <c r="H39" s="84"/>
      <c r="I39" s="68"/>
      <c r="J39" s="68"/>
      <c r="K39" s="68"/>
      <c r="L39" s="68"/>
      <c r="M39" s="68"/>
      <c r="N39" s="68"/>
      <c r="O39" s="77">
        <f t="shared" si="1"/>
        <v>0</v>
      </c>
      <c r="P39" s="83"/>
      <c r="Q39" s="83"/>
      <c r="R39" s="68"/>
      <c r="S39" s="161"/>
      <c r="T39" s="162"/>
      <c r="U39" s="163"/>
      <c r="V39" s="72"/>
      <c r="W39" s="72"/>
      <c r="X39" s="102"/>
      <c r="Y39" s="102"/>
      <c r="AF39"/>
    </row>
    <row r="40" spans="1:32" ht="20.100000000000001" customHeight="1" thickBot="1" x14ac:dyDescent="0.25">
      <c r="A40" s="3" t="str">
        <f t="shared" si="3"/>
        <v/>
      </c>
      <c r="B40" s="159"/>
      <c r="C40" s="160"/>
      <c r="D40" s="68"/>
      <c r="E40" s="68"/>
      <c r="F40" s="69"/>
      <c r="G40" s="70" t="str">
        <f t="shared" ca="1" si="0"/>
        <v/>
      </c>
      <c r="H40" s="84"/>
      <c r="I40" s="68"/>
      <c r="J40" s="68"/>
      <c r="K40" s="68"/>
      <c r="L40" s="68"/>
      <c r="M40" s="68"/>
      <c r="N40" s="68"/>
      <c r="O40" s="77">
        <f t="shared" si="1"/>
        <v>0</v>
      </c>
      <c r="P40" s="83"/>
      <c r="Q40" s="83"/>
      <c r="R40" s="68"/>
      <c r="S40" s="161"/>
      <c r="T40" s="162"/>
      <c r="U40" s="163"/>
      <c r="V40" s="72"/>
      <c r="W40" s="72"/>
      <c r="X40" s="102"/>
      <c r="Y40" s="102"/>
      <c r="AA40" s="96"/>
      <c r="AB40" s="97" t="s">
        <v>194</v>
      </c>
      <c r="AC40" s="94"/>
      <c r="AF40"/>
    </row>
    <row r="41" spans="1:32" ht="20.100000000000001" customHeight="1" x14ac:dyDescent="0.2">
      <c r="A41" s="3" t="str">
        <f t="shared" si="3"/>
        <v/>
      </c>
      <c r="B41" s="159"/>
      <c r="C41" s="160"/>
      <c r="D41" s="68"/>
      <c r="E41" s="68"/>
      <c r="F41" s="69"/>
      <c r="G41" s="70" t="str">
        <f t="shared" ca="1" si="0"/>
        <v/>
      </c>
      <c r="H41" s="84"/>
      <c r="I41" s="68"/>
      <c r="J41" s="68"/>
      <c r="K41" s="68"/>
      <c r="L41" s="68"/>
      <c r="M41" s="68"/>
      <c r="N41" s="68"/>
      <c r="O41" s="77">
        <f t="shared" si="1"/>
        <v>0</v>
      </c>
      <c r="P41" s="83"/>
      <c r="Q41" s="83"/>
      <c r="R41" s="68"/>
      <c r="S41" s="161"/>
      <c r="T41" s="162"/>
      <c r="U41" s="163"/>
      <c r="V41" s="72"/>
      <c r="W41" s="72"/>
      <c r="X41" s="102"/>
      <c r="Y41" s="102"/>
      <c r="AA41" s="98">
        <v>1</v>
      </c>
      <c r="AB41" s="100" t="s">
        <v>196</v>
      </c>
      <c r="AC41" s="101">
        <f t="shared" ref="AC41:AC46" si="4">COUNTIF($I$12:$I$161,AA41)</f>
        <v>0</v>
      </c>
      <c r="AF41"/>
    </row>
    <row r="42" spans="1:32" ht="20.100000000000001" customHeight="1" x14ac:dyDescent="0.2">
      <c r="A42" s="3" t="str">
        <f t="shared" si="3"/>
        <v/>
      </c>
      <c r="B42" s="159"/>
      <c r="C42" s="160"/>
      <c r="D42" s="68"/>
      <c r="E42" s="68"/>
      <c r="F42" s="69"/>
      <c r="G42" s="70" t="str">
        <f t="shared" ca="1" si="0"/>
        <v/>
      </c>
      <c r="H42" s="84"/>
      <c r="I42" s="68"/>
      <c r="J42" s="68"/>
      <c r="K42" s="68"/>
      <c r="L42" s="68"/>
      <c r="M42" s="68"/>
      <c r="N42" s="68"/>
      <c r="O42" s="77">
        <f t="shared" si="1"/>
        <v>0</v>
      </c>
      <c r="P42" s="83"/>
      <c r="Q42" s="83"/>
      <c r="R42" s="68"/>
      <c r="S42" s="161"/>
      <c r="T42" s="162"/>
      <c r="U42" s="163"/>
      <c r="V42" s="72"/>
      <c r="W42" s="72"/>
      <c r="X42" s="102"/>
      <c r="Y42" s="102"/>
      <c r="AA42" s="99">
        <v>2</v>
      </c>
      <c r="AB42" s="100" t="s">
        <v>77</v>
      </c>
      <c r="AC42" s="101">
        <f t="shared" si="4"/>
        <v>0</v>
      </c>
      <c r="AF42"/>
    </row>
    <row r="43" spans="1:32" ht="20.100000000000001" customHeight="1" x14ac:dyDescent="0.2">
      <c r="A43" s="3" t="str">
        <f t="shared" si="3"/>
        <v/>
      </c>
      <c r="B43" s="159"/>
      <c r="C43" s="160"/>
      <c r="D43" s="68"/>
      <c r="E43" s="68"/>
      <c r="F43" s="69"/>
      <c r="G43" s="70" t="str">
        <f t="shared" ca="1" si="0"/>
        <v/>
      </c>
      <c r="H43" s="84"/>
      <c r="I43" s="68"/>
      <c r="J43" s="68"/>
      <c r="K43" s="68"/>
      <c r="L43" s="68"/>
      <c r="M43" s="68"/>
      <c r="N43" s="68"/>
      <c r="O43" s="77">
        <f t="shared" si="1"/>
        <v>0</v>
      </c>
      <c r="P43" s="83"/>
      <c r="Q43" s="83"/>
      <c r="R43" s="68"/>
      <c r="S43" s="161"/>
      <c r="T43" s="162"/>
      <c r="U43" s="163"/>
      <c r="V43" s="72"/>
      <c r="W43" s="72"/>
      <c r="X43" s="102"/>
      <c r="Y43" s="102"/>
      <c r="AA43" s="99">
        <v>3</v>
      </c>
      <c r="AB43" s="100" t="s">
        <v>81</v>
      </c>
      <c r="AC43" s="101">
        <f t="shared" si="4"/>
        <v>0</v>
      </c>
      <c r="AF43"/>
    </row>
    <row r="44" spans="1:32" ht="20.100000000000001" customHeight="1" x14ac:dyDescent="0.2">
      <c r="A44" s="3" t="str">
        <f t="shared" si="3"/>
        <v/>
      </c>
      <c r="B44" s="159"/>
      <c r="C44" s="160"/>
      <c r="D44" s="68"/>
      <c r="E44" s="68"/>
      <c r="F44" s="69"/>
      <c r="G44" s="70" t="str">
        <f t="shared" ca="1" si="0"/>
        <v/>
      </c>
      <c r="H44" s="84"/>
      <c r="I44" s="68"/>
      <c r="J44" s="68"/>
      <c r="K44" s="68"/>
      <c r="L44" s="68"/>
      <c r="M44" s="68"/>
      <c r="N44" s="68"/>
      <c r="O44" s="77">
        <f t="shared" si="1"/>
        <v>0</v>
      </c>
      <c r="P44" s="83"/>
      <c r="Q44" s="83"/>
      <c r="R44" s="68"/>
      <c r="S44" s="161"/>
      <c r="T44" s="162"/>
      <c r="U44" s="163"/>
      <c r="V44" s="72"/>
      <c r="W44" s="72"/>
      <c r="X44" s="102"/>
      <c r="Y44" s="102"/>
      <c r="AA44" s="99">
        <v>4</v>
      </c>
      <c r="AB44" s="100" t="s">
        <v>85</v>
      </c>
      <c r="AC44" s="101">
        <f t="shared" si="4"/>
        <v>0</v>
      </c>
      <c r="AF44"/>
    </row>
    <row r="45" spans="1:32" ht="20.100000000000001" customHeight="1" x14ac:dyDescent="0.2">
      <c r="A45" s="3" t="str">
        <f t="shared" si="3"/>
        <v/>
      </c>
      <c r="B45" s="159"/>
      <c r="C45" s="160"/>
      <c r="D45" s="68"/>
      <c r="E45" s="68"/>
      <c r="F45" s="69"/>
      <c r="G45" s="70" t="str">
        <f t="shared" ca="1" si="0"/>
        <v/>
      </c>
      <c r="H45" s="84"/>
      <c r="I45" s="68"/>
      <c r="J45" s="68"/>
      <c r="K45" s="68"/>
      <c r="L45" s="68"/>
      <c r="M45" s="68"/>
      <c r="N45" s="68"/>
      <c r="O45" s="77">
        <f t="shared" si="1"/>
        <v>0</v>
      </c>
      <c r="P45" s="83"/>
      <c r="Q45" s="83"/>
      <c r="R45" s="68"/>
      <c r="S45" s="161"/>
      <c r="T45" s="162"/>
      <c r="U45" s="163"/>
      <c r="V45" s="72"/>
      <c r="W45" s="72"/>
      <c r="X45" s="102"/>
      <c r="Y45" s="102"/>
      <c r="AA45" s="99">
        <v>5</v>
      </c>
      <c r="AB45" s="100" t="s">
        <v>197</v>
      </c>
      <c r="AC45" s="101">
        <f t="shared" si="4"/>
        <v>0</v>
      </c>
      <c r="AF45"/>
    </row>
    <row r="46" spans="1:32" ht="20.100000000000001" customHeight="1" x14ac:dyDescent="0.2">
      <c r="A46" s="3" t="str">
        <f t="shared" si="3"/>
        <v/>
      </c>
      <c r="B46" s="159"/>
      <c r="C46" s="160"/>
      <c r="D46" s="68"/>
      <c r="E46" s="68"/>
      <c r="F46" s="69"/>
      <c r="G46" s="70" t="str">
        <f t="shared" ca="1" si="0"/>
        <v/>
      </c>
      <c r="H46" s="84"/>
      <c r="I46" s="68"/>
      <c r="J46" s="68"/>
      <c r="K46" s="68"/>
      <c r="L46" s="68"/>
      <c r="M46" s="68"/>
      <c r="N46" s="68"/>
      <c r="O46" s="77">
        <f t="shared" si="1"/>
        <v>0</v>
      </c>
      <c r="P46" s="83"/>
      <c r="Q46" s="83"/>
      <c r="R46" s="68"/>
      <c r="S46" s="161"/>
      <c r="T46" s="162"/>
      <c r="U46" s="163"/>
      <c r="V46" s="72"/>
      <c r="W46" s="72"/>
      <c r="X46" s="102"/>
      <c r="Y46" s="102"/>
      <c r="AA46" s="99">
        <v>6</v>
      </c>
      <c r="AB46" s="100" t="s">
        <v>198</v>
      </c>
      <c r="AC46" s="101">
        <f t="shared" si="4"/>
        <v>0</v>
      </c>
      <c r="AF46"/>
    </row>
    <row r="47" spans="1:32" ht="20.100000000000001" customHeight="1" x14ac:dyDescent="0.2">
      <c r="A47" s="3" t="str">
        <f t="shared" si="3"/>
        <v/>
      </c>
      <c r="B47" s="159"/>
      <c r="C47" s="160"/>
      <c r="D47" s="68"/>
      <c r="E47" s="68"/>
      <c r="F47" s="69"/>
      <c r="G47" s="70" t="str">
        <f t="shared" ca="1" si="0"/>
        <v/>
      </c>
      <c r="H47" s="84"/>
      <c r="I47" s="68"/>
      <c r="J47" s="68"/>
      <c r="K47" s="68"/>
      <c r="L47" s="68"/>
      <c r="M47" s="68"/>
      <c r="N47" s="68"/>
      <c r="O47" s="77">
        <f t="shared" si="1"/>
        <v>0</v>
      </c>
      <c r="P47" s="83"/>
      <c r="Q47" s="83"/>
      <c r="R47" s="68"/>
      <c r="S47" s="161"/>
      <c r="T47" s="162"/>
      <c r="U47" s="163"/>
      <c r="V47" s="72"/>
      <c r="W47" s="72"/>
      <c r="X47" s="102"/>
      <c r="Y47" s="102"/>
      <c r="AA47" s="96"/>
      <c r="AB47" s="96"/>
      <c r="AC47" s="112"/>
      <c r="AF47"/>
    </row>
    <row r="48" spans="1:32" ht="20.100000000000001" customHeight="1" thickBot="1" x14ac:dyDescent="0.25">
      <c r="A48" s="3" t="str">
        <f t="shared" si="3"/>
        <v/>
      </c>
      <c r="B48" s="159"/>
      <c r="C48" s="160"/>
      <c r="D48" s="68"/>
      <c r="E48" s="68"/>
      <c r="F48" s="69"/>
      <c r="G48" s="70" t="str">
        <f t="shared" ca="1" si="0"/>
        <v/>
      </c>
      <c r="H48" s="84"/>
      <c r="I48" s="68"/>
      <c r="J48" s="68"/>
      <c r="K48" s="68"/>
      <c r="L48" s="68"/>
      <c r="M48" s="68"/>
      <c r="N48" s="68"/>
      <c r="O48" s="77">
        <f t="shared" si="1"/>
        <v>0</v>
      </c>
      <c r="P48" s="83"/>
      <c r="Q48" s="83"/>
      <c r="R48" s="68"/>
      <c r="S48" s="161"/>
      <c r="T48" s="162"/>
      <c r="U48" s="163"/>
      <c r="V48" s="72"/>
      <c r="W48" s="72"/>
      <c r="X48" s="102"/>
      <c r="Y48" s="102"/>
      <c r="AF48"/>
    </row>
    <row r="49" spans="1:32" ht="20.100000000000001" customHeight="1" thickBot="1" x14ac:dyDescent="0.25">
      <c r="A49" s="3" t="str">
        <f t="shared" si="3"/>
        <v/>
      </c>
      <c r="B49" s="159"/>
      <c r="C49" s="160"/>
      <c r="D49" s="68"/>
      <c r="E49" s="68"/>
      <c r="F49" s="69"/>
      <c r="G49" s="70" t="str">
        <f t="shared" ca="1" si="0"/>
        <v/>
      </c>
      <c r="H49" s="84"/>
      <c r="I49" s="68"/>
      <c r="J49" s="68"/>
      <c r="K49" s="68"/>
      <c r="L49" s="68"/>
      <c r="M49" s="68"/>
      <c r="N49" s="68"/>
      <c r="O49" s="77">
        <f t="shared" si="1"/>
        <v>0</v>
      </c>
      <c r="P49" s="83"/>
      <c r="Q49" s="83"/>
      <c r="R49" s="68"/>
      <c r="S49" s="161"/>
      <c r="T49" s="162"/>
      <c r="U49" s="163"/>
      <c r="V49" s="72"/>
      <c r="W49" s="72"/>
      <c r="X49" s="102"/>
      <c r="Y49" s="102"/>
      <c r="AA49" s="200" t="s">
        <v>195</v>
      </c>
      <c r="AB49" s="201"/>
      <c r="AC49" s="94"/>
      <c r="AF49"/>
    </row>
    <row r="50" spans="1:32" ht="20.100000000000001" customHeight="1" x14ac:dyDescent="0.2">
      <c r="A50" s="3" t="str">
        <f t="shared" si="3"/>
        <v/>
      </c>
      <c r="B50" s="159"/>
      <c r="C50" s="160"/>
      <c r="D50" s="68"/>
      <c r="E50" s="68"/>
      <c r="F50" s="69"/>
      <c r="G50" s="70" t="str">
        <f t="shared" ca="1" si="0"/>
        <v/>
      </c>
      <c r="H50" s="84"/>
      <c r="I50" s="68"/>
      <c r="J50" s="68"/>
      <c r="K50" s="68"/>
      <c r="L50" s="68"/>
      <c r="M50" s="68"/>
      <c r="N50" s="68"/>
      <c r="O50" s="77">
        <f t="shared" si="1"/>
        <v>0</v>
      </c>
      <c r="P50" s="83"/>
      <c r="Q50" s="83"/>
      <c r="R50" s="68"/>
      <c r="S50" s="161"/>
      <c r="T50" s="162"/>
      <c r="U50" s="163"/>
      <c r="V50" s="72"/>
      <c r="W50" s="72"/>
      <c r="X50" s="102"/>
      <c r="Y50" s="102"/>
      <c r="AA50" s="98">
        <v>1</v>
      </c>
      <c r="AB50" s="92" t="s">
        <v>52</v>
      </c>
      <c r="AC50" s="101">
        <f t="shared" ref="AC50:AC60" si="5">COUNTIF($R$12:$R$161,AA50)</f>
        <v>0</v>
      </c>
      <c r="AF50"/>
    </row>
    <row r="51" spans="1:32" ht="20.100000000000001" customHeight="1" x14ac:dyDescent="0.2">
      <c r="A51" s="3" t="str">
        <f t="shared" si="3"/>
        <v/>
      </c>
      <c r="B51" s="159"/>
      <c r="C51" s="160"/>
      <c r="D51" s="68"/>
      <c r="E51" s="68"/>
      <c r="F51" s="69"/>
      <c r="G51" s="70" t="str">
        <f t="shared" ca="1" si="0"/>
        <v/>
      </c>
      <c r="H51" s="84"/>
      <c r="I51" s="68"/>
      <c r="J51" s="68"/>
      <c r="K51" s="68"/>
      <c r="L51" s="68"/>
      <c r="M51" s="68"/>
      <c r="N51" s="68"/>
      <c r="O51" s="77">
        <f t="shared" si="1"/>
        <v>0</v>
      </c>
      <c r="P51" s="83"/>
      <c r="Q51" s="83"/>
      <c r="R51" s="68"/>
      <c r="S51" s="161"/>
      <c r="T51" s="162"/>
      <c r="U51" s="163"/>
      <c r="V51" s="72"/>
      <c r="W51" s="72"/>
      <c r="X51" s="102"/>
      <c r="Y51" s="102"/>
      <c r="AA51" s="99">
        <v>2</v>
      </c>
      <c r="AB51" s="93" t="s">
        <v>53</v>
      </c>
      <c r="AC51" s="101">
        <f t="shared" si="5"/>
        <v>0</v>
      </c>
      <c r="AF51"/>
    </row>
    <row r="52" spans="1:32" ht="20.100000000000001" customHeight="1" x14ac:dyDescent="0.2">
      <c r="A52" s="3" t="str">
        <f t="shared" si="3"/>
        <v/>
      </c>
      <c r="B52" s="159"/>
      <c r="C52" s="160"/>
      <c r="D52" s="68"/>
      <c r="E52" s="68"/>
      <c r="F52" s="69"/>
      <c r="G52" s="70" t="str">
        <f t="shared" ca="1" si="0"/>
        <v/>
      </c>
      <c r="H52" s="84"/>
      <c r="I52" s="68"/>
      <c r="J52" s="68"/>
      <c r="K52" s="68"/>
      <c r="L52" s="68"/>
      <c r="M52" s="68"/>
      <c r="N52" s="68"/>
      <c r="O52" s="77">
        <f t="shared" si="1"/>
        <v>0</v>
      </c>
      <c r="P52" s="83"/>
      <c r="Q52" s="83"/>
      <c r="R52" s="68"/>
      <c r="S52" s="161"/>
      <c r="T52" s="162"/>
      <c r="U52" s="163"/>
      <c r="V52" s="72"/>
      <c r="W52" s="72"/>
      <c r="X52" s="102"/>
      <c r="Y52" s="102"/>
      <c r="AA52" s="99">
        <v>3</v>
      </c>
      <c r="AB52" s="93" t="s">
        <v>54</v>
      </c>
      <c r="AC52" s="101">
        <f t="shared" si="5"/>
        <v>0</v>
      </c>
      <c r="AF52"/>
    </row>
    <row r="53" spans="1:32" ht="20.100000000000001" customHeight="1" x14ac:dyDescent="0.2">
      <c r="A53" s="3" t="str">
        <f t="shared" si="3"/>
        <v/>
      </c>
      <c r="B53" s="159"/>
      <c r="C53" s="160"/>
      <c r="D53" s="68"/>
      <c r="E53" s="68"/>
      <c r="F53" s="69"/>
      <c r="G53" s="70" t="str">
        <f t="shared" ca="1" si="0"/>
        <v/>
      </c>
      <c r="H53" s="84"/>
      <c r="I53" s="68"/>
      <c r="J53" s="68"/>
      <c r="K53" s="68"/>
      <c r="L53" s="68"/>
      <c r="M53" s="68"/>
      <c r="N53" s="68"/>
      <c r="O53" s="77">
        <f t="shared" si="1"/>
        <v>0</v>
      </c>
      <c r="P53" s="83"/>
      <c r="Q53" s="83"/>
      <c r="R53" s="68"/>
      <c r="S53" s="161"/>
      <c r="T53" s="162"/>
      <c r="U53" s="163"/>
      <c r="V53" s="72"/>
      <c r="W53" s="72"/>
      <c r="X53" s="102"/>
      <c r="Y53" s="102"/>
      <c r="AA53" s="99">
        <v>4</v>
      </c>
      <c r="AB53" s="93" t="s">
        <v>55</v>
      </c>
      <c r="AC53" s="101">
        <f t="shared" si="5"/>
        <v>0</v>
      </c>
      <c r="AF53"/>
    </row>
    <row r="54" spans="1:32" ht="20.100000000000001" customHeight="1" x14ac:dyDescent="0.2">
      <c r="A54" s="3" t="str">
        <f t="shared" si="3"/>
        <v/>
      </c>
      <c r="B54" s="159"/>
      <c r="C54" s="160"/>
      <c r="D54" s="68"/>
      <c r="E54" s="68"/>
      <c r="F54" s="69"/>
      <c r="G54" s="70" t="str">
        <f t="shared" ca="1" si="0"/>
        <v/>
      </c>
      <c r="H54" s="84"/>
      <c r="I54" s="68"/>
      <c r="J54" s="68"/>
      <c r="K54" s="68"/>
      <c r="L54" s="68"/>
      <c r="M54" s="68"/>
      <c r="N54" s="68"/>
      <c r="O54" s="77">
        <f t="shared" si="1"/>
        <v>0</v>
      </c>
      <c r="P54" s="83"/>
      <c r="Q54" s="83"/>
      <c r="R54" s="68"/>
      <c r="S54" s="161"/>
      <c r="T54" s="162"/>
      <c r="U54" s="163"/>
      <c r="V54" s="72"/>
      <c r="W54" s="72"/>
      <c r="X54" s="102"/>
      <c r="Y54" s="102"/>
      <c r="AA54" s="99">
        <v>5</v>
      </c>
      <c r="AB54" s="93" t="s">
        <v>56</v>
      </c>
      <c r="AC54" s="101">
        <f t="shared" si="5"/>
        <v>0</v>
      </c>
      <c r="AF54"/>
    </row>
    <row r="55" spans="1:32" ht="20.100000000000001" customHeight="1" x14ac:dyDescent="0.2">
      <c r="A55" s="3" t="str">
        <f t="shared" si="3"/>
        <v/>
      </c>
      <c r="B55" s="106"/>
      <c r="C55" s="107"/>
      <c r="D55" s="68"/>
      <c r="E55" s="68"/>
      <c r="F55" s="69"/>
      <c r="G55" s="70" t="str">
        <f t="shared" ca="1" si="0"/>
        <v/>
      </c>
      <c r="H55" s="84"/>
      <c r="I55" s="68"/>
      <c r="J55" s="68"/>
      <c r="K55" s="68"/>
      <c r="L55" s="68"/>
      <c r="M55" s="68"/>
      <c r="N55" s="68"/>
      <c r="O55" s="77">
        <f t="shared" si="1"/>
        <v>0</v>
      </c>
      <c r="P55" s="83"/>
      <c r="Q55" s="83"/>
      <c r="R55" s="68"/>
      <c r="S55" s="108"/>
      <c r="T55" s="109"/>
      <c r="U55" s="110"/>
      <c r="V55" s="72"/>
      <c r="W55" s="72"/>
      <c r="X55" s="102"/>
      <c r="Y55" s="102"/>
      <c r="AA55" s="99">
        <v>6</v>
      </c>
      <c r="AB55" s="93" t="s">
        <v>57</v>
      </c>
      <c r="AC55" s="101">
        <f t="shared" si="5"/>
        <v>0</v>
      </c>
      <c r="AF55"/>
    </row>
    <row r="56" spans="1:32" ht="20.100000000000001" customHeight="1" x14ac:dyDescent="0.2">
      <c r="A56" s="3" t="str">
        <f t="shared" si="3"/>
        <v/>
      </c>
      <c r="B56" s="106"/>
      <c r="C56" s="107"/>
      <c r="D56" s="68"/>
      <c r="E56" s="68"/>
      <c r="F56" s="69"/>
      <c r="G56" s="70" t="str">
        <f t="shared" ca="1" si="0"/>
        <v/>
      </c>
      <c r="H56" s="84"/>
      <c r="I56" s="68"/>
      <c r="J56" s="68"/>
      <c r="K56" s="68"/>
      <c r="L56" s="68"/>
      <c r="M56" s="68"/>
      <c r="N56" s="68"/>
      <c r="O56" s="77">
        <f t="shared" si="1"/>
        <v>0</v>
      </c>
      <c r="P56" s="83"/>
      <c r="Q56" s="83"/>
      <c r="R56" s="68"/>
      <c r="S56" s="108"/>
      <c r="T56" s="109"/>
      <c r="U56" s="110"/>
      <c r="V56" s="72"/>
      <c r="W56" s="72"/>
      <c r="X56" s="102"/>
      <c r="Y56" s="102"/>
      <c r="AA56" s="99">
        <v>7</v>
      </c>
      <c r="AB56" s="93" t="s">
        <v>58</v>
      </c>
      <c r="AC56" s="101">
        <f t="shared" si="5"/>
        <v>0</v>
      </c>
      <c r="AF56"/>
    </row>
    <row r="57" spans="1:32" ht="20.100000000000001" customHeight="1" x14ac:dyDescent="0.2">
      <c r="A57" s="3" t="str">
        <f t="shared" si="3"/>
        <v/>
      </c>
      <c r="B57" s="106"/>
      <c r="C57" s="107"/>
      <c r="D57" s="68"/>
      <c r="E57" s="68"/>
      <c r="F57" s="69"/>
      <c r="G57" s="70" t="str">
        <f t="shared" ca="1" si="0"/>
        <v/>
      </c>
      <c r="H57" s="84"/>
      <c r="I57" s="68"/>
      <c r="J57" s="68"/>
      <c r="K57" s="68"/>
      <c r="L57" s="68"/>
      <c r="M57" s="68"/>
      <c r="N57" s="68"/>
      <c r="O57" s="77">
        <f t="shared" si="1"/>
        <v>0</v>
      </c>
      <c r="P57" s="83"/>
      <c r="Q57" s="83"/>
      <c r="R57" s="68"/>
      <c r="S57" s="108"/>
      <c r="T57" s="109"/>
      <c r="U57" s="110"/>
      <c r="V57" s="72"/>
      <c r="W57" s="72"/>
      <c r="X57" s="102"/>
      <c r="Y57" s="102"/>
      <c r="AA57" s="99">
        <v>10</v>
      </c>
      <c r="AB57" s="93" t="s">
        <v>59</v>
      </c>
      <c r="AC57" s="101">
        <f t="shared" si="5"/>
        <v>0</v>
      </c>
      <c r="AF57"/>
    </row>
    <row r="58" spans="1:32" ht="20.100000000000001" customHeight="1" x14ac:dyDescent="0.2">
      <c r="A58" s="3" t="str">
        <f t="shared" si="3"/>
        <v/>
      </c>
      <c r="B58" s="106"/>
      <c r="C58" s="107"/>
      <c r="D58" s="68"/>
      <c r="E58" s="68"/>
      <c r="F58" s="69"/>
      <c r="G58" s="70" t="str">
        <f t="shared" ca="1" si="0"/>
        <v/>
      </c>
      <c r="H58" s="84"/>
      <c r="I58" s="68"/>
      <c r="J58" s="68"/>
      <c r="K58" s="68"/>
      <c r="L58" s="68"/>
      <c r="M58" s="68"/>
      <c r="N58" s="68"/>
      <c r="O58" s="77">
        <f t="shared" si="1"/>
        <v>0</v>
      </c>
      <c r="P58" s="83"/>
      <c r="Q58" s="83"/>
      <c r="R58" s="68"/>
      <c r="S58" s="108"/>
      <c r="T58" s="109"/>
      <c r="U58" s="110"/>
      <c r="V58" s="72"/>
      <c r="W58" s="72"/>
      <c r="X58" s="102"/>
      <c r="Y58" s="102"/>
      <c r="AA58" s="99">
        <v>80</v>
      </c>
      <c r="AB58" s="93" t="s">
        <v>60</v>
      </c>
      <c r="AC58" s="101">
        <f t="shared" si="5"/>
        <v>0</v>
      </c>
      <c r="AF58"/>
    </row>
    <row r="59" spans="1:32" ht="20.100000000000001" customHeight="1" x14ac:dyDescent="0.2">
      <c r="A59" s="3" t="str">
        <f t="shared" si="3"/>
        <v/>
      </c>
      <c r="B59" s="106"/>
      <c r="C59" s="107"/>
      <c r="D59" s="68"/>
      <c r="E59" s="68"/>
      <c r="F59" s="69"/>
      <c r="G59" s="70" t="str">
        <f t="shared" ca="1" si="0"/>
        <v/>
      </c>
      <c r="H59" s="84"/>
      <c r="I59" s="68"/>
      <c r="J59" s="68"/>
      <c r="K59" s="68"/>
      <c r="L59" s="68"/>
      <c r="M59" s="68"/>
      <c r="N59" s="68"/>
      <c r="O59" s="77">
        <f t="shared" si="1"/>
        <v>0</v>
      </c>
      <c r="P59" s="83"/>
      <c r="Q59" s="83"/>
      <c r="R59" s="68"/>
      <c r="S59" s="108"/>
      <c r="T59" s="109"/>
      <c r="U59" s="110"/>
      <c r="V59" s="72"/>
      <c r="W59" s="72"/>
      <c r="X59" s="102"/>
      <c r="Y59" s="102"/>
      <c r="AA59" s="99">
        <v>90</v>
      </c>
      <c r="AB59" s="93" t="s">
        <v>61</v>
      </c>
      <c r="AC59" s="101">
        <f t="shared" si="5"/>
        <v>0</v>
      </c>
      <c r="AF59"/>
    </row>
    <row r="60" spans="1:32" ht="20.100000000000001" customHeight="1" x14ac:dyDescent="0.2">
      <c r="A60" s="3" t="str">
        <f t="shared" si="3"/>
        <v/>
      </c>
      <c r="B60" s="106"/>
      <c r="C60" s="107"/>
      <c r="D60" s="68"/>
      <c r="E60" s="68"/>
      <c r="F60" s="69"/>
      <c r="G60" s="70" t="str">
        <f t="shared" ca="1" si="0"/>
        <v/>
      </c>
      <c r="H60" s="84"/>
      <c r="I60" s="68"/>
      <c r="J60" s="68"/>
      <c r="K60" s="68"/>
      <c r="L60" s="68"/>
      <c r="M60" s="68"/>
      <c r="N60" s="68"/>
      <c r="O60" s="77">
        <f t="shared" si="1"/>
        <v>0</v>
      </c>
      <c r="P60" s="83"/>
      <c r="Q60" s="83"/>
      <c r="R60" s="68"/>
      <c r="S60" s="108"/>
      <c r="T60" s="109"/>
      <c r="U60" s="110"/>
      <c r="V60" s="72"/>
      <c r="W60" s="72"/>
      <c r="X60" s="102"/>
      <c r="Y60" s="102"/>
      <c r="AA60" s="99">
        <v>0</v>
      </c>
      <c r="AB60" s="93" t="s">
        <v>62</v>
      </c>
      <c r="AC60" s="101">
        <f t="shared" si="5"/>
        <v>0</v>
      </c>
      <c r="AF60"/>
    </row>
    <row r="61" spans="1:32" ht="20.100000000000001" customHeight="1" x14ac:dyDescent="0.2">
      <c r="A61" s="3" t="str">
        <f t="shared" si="3"/>
        <v/>
      </c>
      <c r="B61" s="106"/>
      <c r="C61" s="107"/>
      <c r="D61" s="68"/>
      <c r="E61" s="68"/>
      <c r="F61" s="69"/>
      <c r="G61" s="70" t="str">
        <f t="shared" ca="1" si="0"/>
        <v/>
      </c>
      <c r="H61" s="84"/>
      <c r="I61" s="68"/>
      <c r="J61" s="68"/>
      <c r="K61" s="68"/>
      <c r="L61" s="68"/>
      <c r="M61" s="68"/>
      <c r="N61" s="68"/>
      <c r="O61" s="77">
        <f t="shared" si="1"/>
        <v>0</v>
      </c>
      <c r="P61" s="83"/>
      <c r="Q61" s="83"/>
      <c r="R61" s="68"/>
      <c r="S61" s="108"/>
      <c r="T61" s="109"/>
      <c r="U61" s="110"/>
      <c r="V61" s="72"/>
      <c r="W61" s="72"/>
      <c r="X61" s="102"/>
      <c r="Y61" s="102"/>
      <c r="AF61"/>
    </row>
    <row r="62" spans="1:32" ht="20.100000000000001" customHeight="1" x14ac:dyDescent="0.2">
      <c r="A62" s="3" t="str">
        <f t="shared" si="3"/>
        <v/>
      </c>
      <c r="B62" s="106"/>
      <c r="C62" s="107"/>
      <c r="D62" s="68"/>
      <c r="E62" s="68"/>
      <c r="F62" s="69"/>
      <c r="G62" s="70" t="str">
        <f t="shared" ca="1" si="0"/>
        <v/>
      </c>
      <c r="H62" s="84"/>
      <c r="I62" s="68"/>
      <c r="J62" s="68"/>
      <c r="K62" s="68"/>
      <c r="L62" s="68"/>
      <c r="M62" s="68"/>
      <c r="N62" s="68"/>
      <c r="O62" s="77">
        <f t="shared" si="1"/>
        <v>0</v>
      </c>
      <c r="P62" s="83"/>
      <c r="Q62" s="83"/>
      <c r="R62" s="68"/>
      <c r="S62" s="108"/>
      <c r="T62" s="109"/>
      <c r="U62" s="110"/>
      <c r="V62" s="72"/>
      <c r="W62" s="72"/>
      <c r="X62" s="102"/>
      <c r="Y62" s="102"/>
      <c r="AF62"/>
    </row>
    <row r="63" spans="1:32" ht="20.100000000000001" customHeight="1" x14ac:dyDescent="0.2">
      <c r="A63" s="3" t="str">
        <f t="shared" si="3"/>
        <v/>
      </c>
      <c r="B63" s="106"/>
      <c r="C63" s="107"/>
      <c r="D63" s="68"/>
      <c r="E63" s="68"/>
      <c r="F63" s="69"/>
      <c r="G63" s="70" t="str">
        <f t="shared" ca="1" si="0"/>
        <v/>
      </c>
      <c r="H63" s="84"/>
      <c r="I63" s="68"/>
      <c r="J63" s="68"/>
      <c r="K63" s="68"/>
      <c r="L63" s="68"/>
      <c r="M63" s="68"/>
      <c r="N63" s="68"/>
      <c r="O63" s="77">
        <f t="shared" si="1"/>
        <v>0</v>
      </c>
      <c r="P63" s="83"/>
      <c r="Q63" s="83"/>
      <c r="R63" s="68"/>
      <c r="S63" s="108"/>
      <c r="T63" s="109"/>
      <c r="U63" s="110"/>
      <c r="V63" s="72"/>
      <c r="W63" s="72"/>
      <c r="X63" s="102"/>
      <c r="Y63" s="102"/>
      <c r="AF63"/>
    </row>
    <row r="64" spans="1:32" ht="20.100000000000001" customHeight="1" x14ac:dyDescent="0.2">
      <c r="A64" s="3" t="str">
        <f t="shared" si="3"/>
        <v/>
      </c>
      <c r="B64" s="106"/>
      <c r="C64" s="107"/>
      <c r="D64" s="68"/>
      <c r="E64" s="68"/>
      <c r="F64" s="69"/>
      <c r="G64" s="70" t="str">
        <f t="shared" ca="1" si="0"/>
        <v/>
      </c>
      <c r="H64" s="84"/>
      <c r="I64" s="68"/>
      <c r="J64" s="68"/>
      <c r="K64" s="68"/>
      <c r="L64" s="68"/>
      <c r="M64" s="68"/>
      <c r="N64" s="68"/>
      <c r="O64" s="77">
        <f t="shared" si="1"/>
        <v>0</v>
      </c>
      <c r="P64" s="83"/>
      <c r="Q64" s="83"/>
      <c r="R64" s="68"/>
      <c r="S64" s="108"/>
      <c r="T64" s="109"/>
      <c r="U64" s="110"/>
      <c r="V64" s="72"/>
      <c r="W64" s="72"/>
      <c r="X64" s="102"/>
      <c r="Y64" s="102"/>
      <c r="AF64"/>
    </row>
    <row r="65" spans="1:32" ht="20.100000000000001" customHeight="1" x14ac:dyDescent="0.2">
      <c r="A65" s="3" t="str">
        <f t="shared" si="3"/>
        <v/>
      </c>
      <c r="B65" s="106"/>
      <c r="C65" s="107"/>
      <c r="D65" s="68"/>
      <c r="E65" s="68"/>
      <c r="F65" s="69"/>
      <c r="G65" s="70" t="str">
        <f t="shared" ca="1" si="0"/>
        <v/>
      </c>
      <c r="H65" s="84"/>
      <c r="I65" s="68"/>
      <c r="J65" s="68"/>
      <c r="K65" s="68"/>
      <c r="L65" s="68"/>
      <c r="M65" s="68"/>
      <c r="N65" s="68"/>
      <c r="O65" s="77">
        <f t="shared" si="1"/>
        <v>0</v>
      </c>
      <c r="P65" s="83"/>
      <c r="Q65" s="83"/>
      <c r="R65" s="68"/>
      <c r="S65" s="108"/>
      <c r="T65" s="109"/>
      <c r="U65" s="110"/>
      <c r="V65" s="72"/>
      <c r="W65" s="72"/>
      <c r="X65" s="102"/>
      <c r="Y65" s="102"/>
      <c r="AF65"/>
    </row>
    <row r="66" spans="1:32" ht="20.100000000000001" customHeight="1" x14ac:dyDescent="0.2">
      <c r="A66" s="3" t="str">
        <f t="shared" si="3"/>
        <v/>
      </c>
      <c r="B66" s="106"/>
      <c r="C66" s="107"/>
      <c r="D66" s="68"/>
      <c r="E66" s="68"/>
      <c r="F66" s="69"/>
      <c r="G66" s="70" t="str">
        <f t="shared" ca="1" si="0"/>
        <v/>
      </c>
      <c r="H66" s="84"/>
      <c r="I66" s="68"/>
      <c r="J66" s="68"/>
      <c r="K66" s="68"/>
      <c r="L66" s="68"/>
      <c r="M66" s="68"/>
      <c r="N66" s="68"/>
      <c r="O66" s="77">
        <f t="shared" si="1"/>
        <v>0</v>
      </c>
      <c r="P66" s="83"/>
      <c r="Q66" s="83"/>
      <c r="R66" s="68"/>
      <c r="S66" s="108"/>
      <c r="T66" s="109"/>
      <c r="U66" s="110"/>
      <c r="V66" s="72"/>
      <c r="W66" s="72"/>
      <c r="X66" s="102"/>
      <c r="Y66" s="102"/>
      <c r="AF66"/>
    </row>
    <row r="67" spans="1:32" ht="20.100000000000001" customHeight="1" x14ac:dyDescent="0.2">
      <c r="A67" s="3" t="str">
        <f t="shared" si="3"/>
        <v/>
      </c>
      <c r="B67" s="106"/>
      <c r="C67" s="107"/>
      <c r="D67" s="68"/>
      <c r="E67" s="68"/>
      <c r="F67" s="69"/>
      <c r="G67" s="70" t="str">
        <f t="shared" ca="1" si="0"/>
        <v/>
      </c>
      <c r="H67" s="84"/>
      <c r="I67" s="68"/>
      <c r="J67" s="68"/>
      <c r="K67" s="68"/>
      <c r="L67" s="68"/>
      <c r="M67" s="68"/>
      <c r="N67" s="68"/>
      <c r="O67" s="77">
        <f t="shared" si="1"/>
        <v>0</v>
      </c>
      <c r="P67" s="83"/>
      <c r="Q67" s="83"/>
      <c r="R67" s="68"/>
      <c r="S67" s="108"/>
      <c r="T67" s="109"/>
      <c r="U67" s="110"/>
      <c r="V67" s="72"/>
      <c r="W67" s="72"/>
      <c r="X67" s="102"/>
      <c r="Y67" s="102"/>
      <c r="AF67"/>
    </row>
    <row r="68" spans="1:32" ht="20.100000000000001" customHeight="1" x14ac:dyDescent="0.2">
      <c r="A68" s="3" t="str">
        <f t="shared" si="3"/>
        <v/>
      </c>
      <c r="B68" s="106"/>
      <c r="C68" s="107"/>
      <c r="D68" s="68"/>
      <c r="E68" s="68"/>
      <c r="F68" s="69"/>
      <c r="G68" s="70" t="str">
        <f t="shared" ca="1" si="0"/>
        <v/>
      </c>
      <c r="H68" s="84"/>
      <c r="I68" s="68"/>
      <c r="J68" s="68"/>
      <c r="K68" s="68"/>
      <c r="L68" s="68"/>
      <c r="M68" s="68"/>
      <c r="N68" s="68"/>
      <c r="O68" s="77">
        <f t="shared" si="1"/>
        <v>0</v>
      </c>
      <c r="P68" s="83"/>
      <c r="Q68" s="83"/>
      <c r="R68" s="68"/>
      <c r="S68" s="108"/>
      <c r="T68" s="109"/>
      <c r="U68" s="110"/>
      <c r="V68" s="72"/>
      <c r="W68" s="72"/>
      <c r="X68" s="102"/>
      <c r="Y68" s="102"/>
      <c r="AF68"/>
    </row>
    <row r="69" spans="1:32" ht="20.100000000000001" customHeight="1" x14ac:dyDescent="0.2">
      <c r="A69" s="3" t="str">
        <f t="shared" si="3"/>
        <v/>
      </c>
      <c r="B69" s="106"/>
      <c r="C69" s="107"/>
      <c r="D69" s="68"/>
      <c r="E69" s="68"/>
      <c r="F69" s="69"/>
      <c r="G69" s="70" t="str">
        <f t="shared" ca="1" si="0"/>
        <v/>
      </c>
      <c r="H69" s="84"/>
      <c r="I69" s="68"/>
      <c r="J69" s="68"/>
      <c r="K69" s="68"/>
      <c r="L69" s="68"/>
      <c r="M69" s="68"/>
      <c r="N69" s="68"/>
      <c r="O69" s="77">
        <f t="shared" si="1"/>
        <v>0</v>
      </c>
      <c r="P69" s="83"/>
      <c r="Q69" s="83"/>
      <c r="R69" s="68"/>
      <c r="S69" s="108"/>
      <c r="T69" s="109"/>
      <c r="U69" s="110"/>
      <c r="V69" s="72"/>
      <c r="W69" s="72"/>
      <c r="X69" s="102"/>
      <c r="Y69" s="102"/>
      <c r="AF69"/>
    </row>
    <row r="70" spans="1:32" ht="20.100000000000001" customHeight="1" x14ac:dyDescent="0.2">
      <c r="A70" s="3" t="str">
        <f t="shared" si="3"/>
        <v/>
      </c>
      <c r="B70" s="106"/>
      <c r="C70" s="107"/>
      <c r="D70" s="68"/>
      <c r="E70" s="68"/>
      <c r="F70" s="69"/>
      <c r="G70" s="70" t="str">
        <f t="shared" ca="1" si="0"/>
        <v/>
      </c>
      <c r="H70" s="84"/>
      <c r="I70" s="68"/>
      <c r="J70" s="68"/>
      <c r="K70" s="68"/>
      <c r="L70" s="68"/>
      <c r="M70" s="68"/>
      <c r="N70" s="68"/>
      <c r="O70" s="77">
        <f t="shared" si="1"/>
        <v>0</v>
      </c>
      <c r="P70" s="83"/>
      <c r="Q70" s="83"/>
      <c r="R70" s="68"/>
      <c r="S70" s="108"/>
      <c r="T70" s="109"/>
      <c r="U70" s="110"/>
      <c r="V70" s="72"/>
      <c r="W70" s="72"/>
      <c r="X70" s="102"/>
      <c r="Y70" s="102"/>
      <c r="AF70"/>
    </row>
    <row r="71" spans="1:32" ht="20.100000000000001" customHeight="1" x14ac:dyDescent="0.2">
      <c r="A71" s="3" t="str">
        <f t="shared" si="3"/>
        <v/>
      </c>
      <c r="B71" s="106"/>
      <c r="C71" s="107"/>
      <c r="D71" s="68"/>
      <c r="E71" s="68"/>
      <c r="F71" s="69"/>
      <c r="G71" s="70" t="str">
        <f t="shared" ca="1" si="0"/>
        <v/>
      </c>
      <c r="H71" s="84"/>
      <c r="I71" s="68"/>
      <c r="J71" s="68"/>
      <c r="K71" s="68"/>
      <c r="L71" s="68"/>
      <c r="M71" s="68"/>
      <c r="N71" s="68"/>
      <c r="O71" s="77">
        <f t="shared" si="1"/>
        <v>0</v>
      </c>
      <c r="P71" s="83"/>
      <c r="Q71" s="83"/>
      <c r="R71" s="68"/>
      <c r="S71" s="108"/>
      <c r="T71" s="109"/>
      <c r="U71" s="110"/>
      <c r="V71" s="72"/>
      <c r="W71" s="72"/>
      <c r="X71" s="102"/>
      <c r="Y71" s="102"/>
      <c r="AF71"/>
    </row>
    <row r="72" spans="1:32" ht="20.100000000000001" customHeight="1" x14ac:dyDescent="0.2">
      <c r="A72" s="3" t="str">
        <f t="shared" si="3"/>
        <v/>
      </c>
      <c r="B72" s="106"/>
      <c r="C72" s="107"/>
      <c r="D72" s="68"/>
      <c r="E72" s="68"/>
      <c r="F72" s="69"/>
      <c r="G72" s="70" t="str">
        <f t="shared" ca="1" si="0"/>
        <v/>
      </c>
      <c r="H72" s="84"/>
      <c r="I72" s="68"/>
      <c r="J72" s="68"/>
      <c r="K72" s="68"/>
      <c r="L72" s="68"/>
      <c r="M72" s="68"/>
      <c r="N72" s="68"/>
      <c r="O72" s="77">
        <f t="shared" si="1"/>
        <v>0</v>
      </c>
      <c r="P72" s="83"/>
      <c r="Q72" s="83"/>
      <c r="R72" s="68"/>
      <c r="S72" s="108"/>
      <c r="T72" s="109"/>
      <c r="U72" s="110"/>
      <c r="V72" s="72"/>
      <c r="W72" s="72"/>
      <c r="X72" s="102"/>
      <c r="Y72" s="102"/>
      <c r="AF72"/>
    </row>
    <row r="73" spans="1:32" ht="20.100000000000001" customHeight="1" x14ac:dyDescent="0.2">
      <c r="A73" s="3" t="str">
        <f t="shared" si="3"/>
        <v/>
      </c>
      <c r="B73" s="106"/>
      <c r="C73" s="107"/>
      <c r="D73" s="68"/>
      <c r="E73" s="68"/>
      <c r="F73" s="69"/>
      <c r="G73" s="70" t="str">
        <f t="shared" ca="1" si="0"/>
        <v/>
      </c>
      <c r="H73" s="84"/>
      <c r="I73" s="68"/>
      <c r="J73" s="68"/>
      <c r="K73" s="68"/>
      <c r="L73" s="68"/>
      <c r="M73" s="68"/>
      <c r="N73" s="68"/>
      <c r="O73" s="77">
        <f t="shared" si="1"/>
        <v>0</v>
      </c>
      <c r="P73" s="83"/>
      <c r="Q73" s="83"/>
      <c r="R73" s="68"/>
      <c r="S73" s="108"/>
      <c r="T73" s="109"/>
      <c r="U73" s="110"/>
      <c r="V73" s="72"/>
      <c r="W73" s="72"/>
      <c r="X73" s="102"/>
      <c r="Y73" s="102"/>
      <c r="AF73"/>
    </row>
    <row r="74" spans="1:32" ht="20.100000000000001" customHeight="1" x14ac:dyDescent="0.2">
      <c r="A74" s="3" t="str">
        <f t="shared" si="3"/>
        <v/>
      </c>
      <c r="B74" s="106"/>
      <c r="C74" s="107"/>
      <c r="D74" s="68"/>
      <c r="E74" s="68"/>
      <c r="F74" s="69"/>
      <c r="G74" s="70" t="str">
        <f t="shared" ca="1" si="0"/>
        <v/>
      </c>
      <c r="H74" s="84"/>
      <c r="I74" s="68"/>
      <c r="J74" s="68"/>
      <c r="K74" s="68"/>
      <c r="L74" s="68"/>
      <c r="M74" s="68"/>
      <c r="N74" s="68"/>
      <c r="O74" s="77">
        <f t="shared" si="1"/>
        <v>0</v>
      </c>
      <c r="P74" s="83"/>
      <c r="Q74" s="83"/>
      <c r="R74" s="68"/>
      <c r="S74" s="108"/>
      <c r="T74" s="109"/>
      <c r="U74" s="110"/>
      <c r="V74" s="72"/>
      <c r="W74" s="72"/>
      <c r="X74" s="102"/>
      <c r="Y74" s="102"/>
      <c r="AF74"/>
    </row>
    <row r="75" spans="1:32" ht="20.100000000000001" customHeight="1" x14ac:dyDescent="0.2">
      <c r="A75" s="3" t="str">
        <f t="shared" si="3"/>
        <v/>
      </c>
      <c r="B75" s="106"/>
      <c r="C75" s="107"/>
      <c r="D75" s="68"/>
      <c r="E75" s="68"/>
      <c r="F75" s="69"/>
      <c r="G75" s="70" t="str">
        <f t="shared" ca="1" si="0"/>
        <v/>
      </c>
      <c r="H75" s="84"/>
      <c r="I75" s="68"/>
      <c r="J75" s="68"/>
      <c r="K75" s="68"/>
      <c r="L75" s="68"/>
      <c r="M75" s="68"/>
      <c r="N75" s="68"/>
      <c r="O75" s="77">
        <f t="shared" si="1"/>
        <v>0</v>
      </c>
      <c r="P75" s="83"/>
      <c r="Q75" s="83"/>
      <c r="R75" s="68"/>
      <c r="S75" s="108"/>
      <c r="T75" s="109"/>
      <c r="U75" s="110"/>
      <c r="V75" s="72"/>
      <c r="W75" s="72"/>
      <c r="X75" s="102"/>
      <c r="Y75" s="102"/>
      <c r="AF75"/>
    </row>
    <row r="76" spans="1:32" ht="20.100000000000001" customHeight="1" x14ac:dyDescent="0.2">
      <c r="A76" s="3" t="str">
        <f t="shared" si="3"/>
        <v/>
      </c>
      <c r="B76" s="106"/>
      <c r="C76" s="107"/>
      <c r="D76" s="68"/>
      <c r="E76" s="68"/>
      <c r="F76" s="69"/>
      <c r="G76" s="70" t="str">
        <f t="shared" ref="G76:G139" ca="1" si="6">IF(F76="","",INT(((TODAY()-F76))/365.23))</f>
        <v/>
      </c>
      <c r="H76" s="84"/>
      <c r="I76" s="68"/>
      <c r="J76" s="68"/>
      <c r="K76" s="68"/>
      <c r="L76" s="68"/>
      <c r="M76" s="68"/>
      <c r="N76" s="68"/>
      <c r="O76" s="77">
        <f t="shared" si="1"/>
        <v>0</v>
      </c>
      <c r="P76" s="83"/>
      <c r="Q76" s="83"/>
      <c r="R76" s="68"/>
      <c r="S76" s="108"/>
      <c r="T76" s="109"/>
      <c r="U76" s="110"/>
      <c r="V76" s="72"/>
      <c r="W76" s="72"/>
      <c r="X76" s="102"/>
      <c r="Y76" s="102"/>
      <c r="AF76"/>
    </row>
    <row r="77" spans="1:32" ht="20.100000000000001" customHeight="1" x14ac:dyDescent="0.2">
      <c r="A77" s="3" t="str">
        <f t="shared" si="3"/>
        <v/>
      </c>
      <c r="B77" s="106"/>
      <c r="C77" s="107"/>
      <c r="D77" s="68"/>
      <c r="E77" s="68"/>
      <c r="F77" s="69"/>
      <c r="G77" s="70" t="str">
        <f t="shared" ca="1" si="6"/>
        <v/>
      </c>
      <c r="H77" s="84"/>
      <c r="I77" s="68"/>
      <c r="J77" s="68"/>
      <c r="K77" s="68"/>
      <c r="L77" s="68"/>
      <c r="M77" s="68"/>
      <c r="N77" s="68"/>
      <c r="O77" s="77">
        <f t="shared" ref="O77:O140" si="7">P77+Q77</f>
        <v>0</v>
      </c>
      <c r="P77" s="83"/>
      <c r="Q77" s="83"/>
      <c r="R77" s="68"/>
      <c r="S77" s="108"/>
      <c r="T77" s="109"/>
      <c r="U77" s="110"/>
      <c r="V77" s="72"/>
      <c r="W77" s="72"/>
      <c r="X77" s="102"/>
      <c r="Y77" s="102"/>
      <c r="AF77"/>
    </row>
    <row r="78" spans="1:32" ht="20.100000000000001" customHeight="1" x14ac:dyDescent="0.2">
      <c r="A78" s="3" t="str">
        <f t="shared" ref="A78:A141" si="8">IF(B78="","",A77+1)</f>
        <v/>
      </c>
      <c r="B78" s="106"/>
      <c r="C78" s="107"/>
      <c r="D78" s="68"/>
      <c r="E78" s="68"/>
      <c r="F78" s="69"/>
      <c r="G78" s="70" t="str">
        <f t="shared" ca="1" si="6"/>
        <v/>
      </c>
      <c r="H78" s="84"/>
      <c r="I78" s="68"/>
      <c r="J78" s="68"/>
      <c r="K78" s="68"/>
      <c r="L78" s="68"/>
      <c r="M78" s="68"/>
      <c r="N78" s="68"/>
      <c r="O78" s="77">
        <f t="shared" si="7"/>
        <v>0</v>
      </c>
      <c r="P78" s="83"/>
      <c r="Q78" s="83"/>
      <c r="R78" s="68"/>
      <c r="S78" s="108"/>
      <c r="T78" s="109"/>
      <c r="U78" s="110"/>
      <c r="V78" s="72"/>
      <c r="W78" s="72"/>
      <c r="X78" s="102"/>
      <c r="Y78" s="102"/>
      <c r="AF78"/>
    </row>
    <row r="79" spans="1:32" ht="20.100000000000001" customHeight="1" x14ac:dyDescent="0.2">
      <c r="A79" s="3" t="str">
        <f t="shared" si="8"/>
        <v/>
      </c>
      <c r="B79" s="106"/>
      <c r="C79" s="107"/>
      <c r="D79" s="68"/>
      <c r="E79" s="68"/>
      <c r="F79" s="69"/>
      <c r="G79" s="70" t="str">
        <f t="shared" ca="1" si="6"/>
        <v/>
      </c>
      <c r="H79" s="84"/>
      <c r="I79" s="68"/>
      <c r="J79" s="68"/>
      <c r="K79" s="68"/>
      <c r="L79" s="68"/>
      <c r="M79" s="68"/>
      <c r="N79" s="68"/>
      <c r="O79" s="77">
        <f t="shared" si="7"/>
        <v>0</v>
      </c>
      <c r="P79" s="83"/>
      <c r="Q79" s="83"/>
      <c r="R79" s="68"/>
      <c r="S79" s="108"/>
      <c r="T79" s="109"/>
      <c r="U79" s="110"/>
      <c r="V79" s="72"/>
      <c r="W79" s="72"/>
      <c r="X79" s="102"/>
      <c r="Y79" s="102"/>
      <c r="AF79"/>
    </row>
    <row r="80" spans="1:32" ht="20.100000000000001" customHeight="1" x14ac:dyDescent="0.2">
      <c r="A80" s="3" t="str">
        <f t="shared" si="8"/>
        <v/>
      </c>
      <c r="B80" s="106"/>
      <c r="C80" s="107"/>
      <c r="D80" s="68"/>
      <c r="E80" s="68"/>
      <c r="F80" s="69"/>
      <c r="G80" s="70" t="str">
        <f t="shared" ca="1" si="6"/>
        <v/>
      </c>
      <c r="H80" s="84"/>
      <c r="I80" s="68"/>
      <c r="J80" s="68"/>
      <c r="K80" s="68"/>
      <c r="L80" s="68"/>
      <c r="M80" s="68"/>
      <c r="N80" s="68"/>
      <c r="O80" s="77">
        <f t="shared" si="7"/>
        <v>0</v>
      </c>
      <c r="P80" s="83"/>
      <c r="Q80" s="83"/>
      <c r="R80" s="68"/>
      <c r="S80" s="108"/>
      <c r="T80" s="109"/>
      <c r="U80" s="110"/>
      <c r="V80" s="72"/>
      <c r="W80" s="72"/>
      <c r="X80" s="102"/>
      <c r="Y80" s="102"/>
      <c r="AF80"/>
    </row>
    <row r="81" spans="1:32" ht="20.100000000000001" customHeight="1" x14ac:dyDescent="0.2">
      <c r="A81" s="3" t="str">
        <f t="shared" si="8"/>
        <v/>
      </c>
      <c r="B81" s="106"/>
      <c r="C81" s="107"/>
      <c r="D81" s="68"/>
      <c r="E81" s="68"/>
      <c r="F81" s="69"/>
      <c r="G81" s="70" t="str">
        <f t="shared" ca="1" si="6"/>
        <v/>
      </c>
      <c r="H81" s="84"/>
      <c r="I81" s="68"/>
      <c r="J81" s="68"/>
      <c r="K81" s="68"/>
      <c r="L81" s="68"/>
      <c r="M81" s="68"/>
      <c r="N81" s="68"/>
      <c r="O81" s="77">
        <f t="shared" si="7"/>
        <v>0</v>
      </c>
      <c r="P81" s="83"/>
      <c r="Q81" s="83"/>
      <c r="R81" s="68"/>
      <c r="S81" s="108"/>
      <c r="T81" s="109"/>
      <c r="U81" s="110"/>
      <c r="V81" s="72"/>
      <c r="W81" s="72"/>
      <c r="X81" s="102"/>
      <c r="Y81" s="102"/>
      <c r="AF81"/>
    </row>
    <row r="82" spans="1:32" ht="20.100000000000001" customHeight="1" x14ac:dyDescent="0.2">
      <c r="A82" s="3" t="str">
        <f t="shared" si="8"/>
        <v/>
      </c>
      <c r="B82" s="106"/>
      <c r="C82" s="107"/>
      <c r="D82" s="68"/>
      <c r="E82" s="68"/>
      <c r="F82" s="69"/>
      <c r="G82" s="70" t="str">
        <f t="shared" ca="1" si="6"/>
        <v/>
      </c>
      <c r="H82" s="84"/>
      <c r="I82" s="68"/>
      <c r="J82" s="68"/>
      <c r="K82" s="68"/>
      <c r="L82" s="68"/>
      <c r="M82" s="68"/>
      <c r="N82" s="68"/>
      <c r="O82" s="77">
        <f t="shared" si="7"/>
        <v>0</v>
      </c>
      <c r="P82" s="83"/>
      <c r="Q82" s="83"/>
      <c r="R82" s="68"/>
      <c r="S82" s="108"/>
      <c r="T82" s="109"/>
      <c r="U82" s="110"/>
      <c r="V82" s="72"/>
      <c r="W82" s="72"/>
      <c r="X82" s="102"/>
      <c r="Y82" s="102"/>
      <c r="AF82"/>
    </row>
    <row r="83" spans="1:32" ht="20.100000000000001" customHeight="1" x14ac:dyDescent="0.2">
      <c r="A83" s="3" t="str">
        <f t="shared" si="8"/>
        <v/>
      </c>
      <c r="B83" s="106"/>
      <c r="C83" s="107"/>
      <c r="D83" s="68"/>
      <c r="E83" s="68"/>
      <c r="F83" s="69"/>
      <c r="G83" s="70" t="str">
        <f t="shared" ca="1" si="6"/>
        <v/>
      </c>
      <c r="H83" s="84"/>
      <c r="I83" s="68"/>
      <c r="J83" s="68"/>
      <c r="K83" s="68"/>
      <c r="L83" s="68"/>
      <c r="M83" s="68"/>
      <c r="N83" s="68"/>
      <c r="O83" s="77">
        <f t="shared" si="7"/>
        <v>0</v>
      </c>
      <c r="P83" s="83"/>
      <c r="Q83" s="83"/>
      <c r="R83" s="68"/>
      <c r="S83" s="108"/>
      <c r="T83" s="109"/>
      <c r="U83" s="110"/>
      <c r="V83" s="72"/>
      <c r="W83" s="72"/>
      <c r="X83" s="102"/>
      <c r="Y83" s="102"/>
      <c r="AF83"/>
    </row>
    <row r="84" spans="1:32" ht="20.100000000000001" customHeight="1" x14ac:dyDescent="0.2">
      <c r="A84" s="3" t="str">
        <f t="shared" si="8"/>
        <v/>
      </c>
      <c r="B84" s="106"/>
      <c r="C84" s="107"/>
      <c r="D84" s="68"/>
      <c r="E84" s="68"/>
      <c r="F84" s="69"/>
      <c r="G84" s="70" t="str">
        <f t="shared" ca="1" si="6"/>
        <v/>
      </c>
      <c r="H84" s="84"/>
      <c r="I84" s="68"/>
      <c r="J84" s="68"/>
      <c r="K84" s="68"/>
      <c r="L84" s="68"/>
      <c r="M84" s="68"/>
      <c r="N84" s="68"/>
      <c r="O84" s="77">
        <f t="shared" si="7"/>
        <v>0</v>
      </c>
      <c r="P84" s="83"/>
      <c r="Q84" s="83"/>
      <c r="R84" s="68"/>
      <c r="S84" s="108"/>
      <c r="T84" s="109"/>
      <c r="U84" s="110"/>
      <c r="V84" s="72"/>
      <c r="W84" s="72"/>
      <c r="X84" s="102"/>
      <c r="Y84" s="102"/>
      <c r="AF84"/>
    </row>
    <row r="85" spans="1:32" ht="20.100000000000001" customHeight="1" x14ac:dyDescent="0.2">
      <c r="A85" s="3" t="str">
        <f t="shared" si="8"/>
        <v/>
      </c>
      <c r="B85" s="106"/>
      <c r="C85" s="107"/>
      <c r="D85" s="68"/>
      <c r="E85" s="68"/>
      <c r="F85" s="69"/>
      <c r="G85" s="70" t="str">
        <f t="shared" ca="1" si="6"/>
        <v/>
      </c>
      <c r="H85" s="84"/>
      <c r="I85" s="68"/>
      <c r="J85" s="68"/>
      <c r="K85" s="68"/>
      <c r="L85" s="68"/>
      <c r="M85" s="68"/>
      <c r="N85" s="68"/>
      <c r="O85" s="77">
        <f t="shared" si="7"/>
        <v>0</v>
      </c>
      <c r="P85" s="83"/>
      <c r="Q85" s="83"/>
      <c r="R85" s="68"/>
      <c r="S85" s="108"/>
      <c r="T85" s="109"/>
      <c r="U85" s="110"/>
      <c r="V85" s="72"/>
      <c r="W85" s="72"/>
      <c r="X85" s="102"/>
      <c r="Y85" s="102"/>
      <c r="AF85"/>
    </row>
    <row r="86" spans="1:32" ht="20.100000000000001" customHeight="1" x14ac:dyDescent="0.2">
      <c r="A86" s="3" t="str">
        <f t="shared" si="8"/>
        <v/>
      </c>
      <c r="B86" s="106"/>
      <c r="C86" s="107"/>
      <c r="D86" s="68"/>
      <c r="E86" s="68"/>
      <c r="F86" s="69"/>
      <c r="G86" s="70" t="str">
        <f t="shared" ca="1" si="6"/>
        <v/>
      </c>
      <c r="H86" s="84"/>
      <c r="I86" s="68"/>
      <c r="J86" s="68"/>
      <c r="K86" s="68"/>
      <c r="L86" s="68"/>
      <c r="M86" s="68"/>
      <c r="N86" s="68"/>
      <c r="O86" s="77">
        <f t="shared" si="7"/>
        <v>0</v>
      </c>
      <c r="P86" s="83"/>
      <c r="Q86" s="83"/>
      <c r="R86" s="68"/>
      <c r="S86" s="108"/>
      <c r="T86" s="109"/>
      <c r="U86" s="110"/>
      <c r="V86" s="72"/>
      <c r="W86" s="72"/>
      <c r="X86" s="102"/>
      <c r="Y86" s="102"/>
      <c r="AF86"/>
    </row>
    <row r="87" spans="1:32" ht="20.100000000000001" customHeight="1" x14ac:dyDescent="0.2">
      <c r="A87" s="3" t="str">
        <f t="shared" si="8"/>
        <v/>
      </c>
      <c r="B87" s="106"/>
      <c r="C87" s="107"/>
      <c r="D87" s="68"/>
      <c r="E87" s="68"/>
      <c r="F87" s="69"/>
      <c r="G87" s="70" t="str">
        <f t="shared" ca="1" si="6"/>
        <v/>
      </c>
      <c r="H87" s="84"/>
      <c r="I87" s="68"/>
      <c r="J87" s="68"/>
      <c r="K87" s="68"/>
      <c r="L87" s="68"/>
      <c r="M87" s="68"/>
      <c r="N87" s="68"/>
      <c r="O87" s="77">
        <f t="shared" si="7"/>
        <v>0</v>
      </c>
      <c r="P87" s="83"/>
      <c r="Q87" s="83"/>
      <c r="R87" s="68"/>
      <c r="S87" s="108"/>
      <c r="T87" s="109"/>
      <c r="U87" s="110"/>
      <c r="V87" s="72"/>
      <c r="W87" s="72"/>
      <c r="X87" s="102"/>
      <c r="Y87" s="102"/>
      <c r="AF87"/>
    </row>
    <row r="88" spans="1:32" ht="20.100000000000001" customHeight="1" x14ac:dyDescent="0.2">
      <c r="A88" s="3" t="str">
        <f t="shared" si="8"/>
        <v/>
      </c>
      <c r="B88" s="106"/>
      <c r="C88" s="107"/>
      <c r="D88" s="68"/>
      <c r="E88" s="68"/>
      <c r="F88" s="69"/>
      <c r="G88" s="70" t="str">
        <f t="shared" ca="1" si="6"/>
        <v/>
      </c>
      <c r="H88" s="84"/>
      <c r="I88" s="68"/>
      <c r="J88" s="68"/>
      <c r="K88" s="68"/>
      <c r="L88" s="68"/>
      <c r="M88" s="68"/>
      <c r="N88" s="68"/>
      <c r="O88" s="77">
        <f t="shared" si="7"/>
        <v>0</v>
      </c>
      <c r="P88" s="83"/>
      <c r="Q88" s="83"/>
      <c r="R88" s="68"/>
      <c r="S88" s="108"/>
      <c r="T88" s="109"/>
      <c r="U88" s="110"/>
      <c r="V88" s="72"/>
      <c r="W88" s="72"/>
      <c r="X88" s="102"/>
      <c r="Y88" s="102"/>
      <c r="AF88"/>
    </row>
    <row r="89" spans="1:32" ht="20.100000000000001" customHeight="1" x14ac:dyDescent="0.2">
      <c r="A89" s="3" t="str">
        <f t="shared" si="8"/>
        <v/>
      </c>
      <c r="B89" s="106"/>
      <c r="C89" s="107"/>
      <c r="D89" s="68"/>
      <c r="E89" s="68"/>
      <c r="F89" s="69"/>
      <c r="G89" s="70" t="str">
        <f t="shared" ca="1" si="6"/>
        <v/>
      </c>
      <c r="H89" s="84"/>
      <c r="I89" s="68"/>
      <c r="J89" s="68"/>
      <c r="K89" s="68"/>
      <c r="L89" s="68"/>
      <c r="M89" s="68"/>
      <c r="N89" s="68"/>
      <c r="O89" s="77">
        <f t="shared" si="7"/>
        <v>0</v>
      </c>
      <c r="P89" s="83"/>
      <c r="Q89" s="83"/>
      <c r="R89" s="68"/>
      <c r="S89" s="108"/>
      <c r="T89" s="109"/>
      <c r="U89" s="110"/>
      <c r="V89" s="72"/>
      <c r="W89" s="72"/>
      <c r="X89" s="102"/>
      <c r="Y89" s="102"/>
      <c r="AF89"/>
    </row>
    <row r="90" spans="1:32" ht="20.100000000000001" customHeight="1" x14ac:dyDescent="0.2">
      <c r="A90" s="3" t="str">
        <f t="shared" si="8"/>
        <v/>
      </c>
      <c r="B90" s="106"/>
      <c r="C90" s="107"/>
      <c r="D90" s="68"/>
      <c r="E90" s="68"/>
      <c r="F90" s="69"/>
      <c r="G90" s="70" t="str">
        <f t="shared" ca="1" si="6"/>
        <v/>
      </c>
      <c r="H90" s="84"/>
      <c r="I90" s="68"/>
      <c r="J90" s="68"/>
      <c r="K90" s="68"/>
      <c r="L90" s="68"/>
      <c r="M90" s="68"/>
      <c r="N90" s="68"/>
      <c r="O90" s="77">
        <f t="shared" si="7"/>
        <v>0</v>
      </c>
      <c r="P90" s="83"/>
      <c r="Q90" s="83"/>
      <c r="R90" s="68"/>
      <c r="S90" s="108"/>
      <c r="T90" s="109"/>
      <c r="U90" s="110"/>
      <c r="V90" s="72"/>
      <c r="W90" s="72"/>
      <c r="X90" s="102"/>
      <c r="Y90" s="102"/>
      <c r="AF90"/>
    </row>
    <row r="91" spans="1:32" ht="20.100000000000001" customHeight="1" x14ac:dyDescent="0.2">
      <c r="A91" s="3" t="str">
        <f t="shared" si="8"/>
        <v/>
      </c>
      <c r="B91" s="106"/>
      <c r="C91" s="107"/>
      <c r="D91" s="68"/>
      <c r="E91" s="68"/>
      <c r="F91" s="69"/>
      <c r="G91" s="70" t="str">
        <f t="shared" ca="1" si="6"/>
        <v/>
      </c>
      <c r="H91" s="84"/>
      <c r="I91" s="68"/>
      <c r="J91" s="68"/>
      <c r="K91" s="68"/>
      <c r="L91" s="68"/>
      <c r="M91" s="68"/>
      <c r="N91" s="68"/>
      <c r="O91" s="77">
        <f t="shared" si="7"/>
        <v>0</v>
      </c>
      <c r="P91" s="83"/>
      <c r="Q91" s="83"/>
      <c r="R91" s="68"/>
      <c r="S91" s="108"/>
      <c r="T91" s="109"/>
      <c r="U91" s="110"/>
      <c r="V91" s="72"/>
      <c r="W91" s="72"/>
      <c r="X91" s="102"/>
      <c r="Y91" s="102"/>
      <c r="AF91"/>
    </row>
    <row r="92" spans="1:32" ht="20.100000000000001" customHeight="1" x14ac:dyDescent="0.2">
      <c r="A92" s="3" t="str">
        <f t="shared" si="8"/>
        <v/>
      </c>
      <c r="B92" s="106"/>
      <c r="C92" s="107"/>
      <c r="D92" s="68"/>
      <c r="E92" s="68"/>
      <c r="F92" s="69"/>
      <c r="G92" s="70" t="str">
        <f t="shared" ca="1" si="6"/>
        <v/>
      </c>
      <c r="H92" s="84"/>
      <c r="I92" s="68"/>
      <c r="J92" s="68"/>
      <c r="K92" s="68"/>
      <c r="L92" s="68"/>
      <c r="M92" s="68"/>
      <c r="N92" s="68"/>
      <c r="O92" s="77">
        <f t="shared" si="7"/>
        <v>0</v>
      </c>
      <c r="P92" s="83"/>
      <c r="Q92" s="83"/>
      <c r="R92" s="68"/>
      <c r="S92" s="108"/>
      <c r="T92" s="109"/>
      <c r="U92" s="110"/>
      <c r="V92" s="72"/>
      <c r="W92" s="72"/>
      <c r="X92" s="102"/>
      <c r="Y92" s="102"/>
      <c r="AF92"/>
    </row>
    <row r="93" spans="1:32" ht="20.100000000000001" customHeight="1" x14ac:dyDescent="0.2">
      <c r="A93" s="3" t="str">
        <f t="shared" si="8"/>
        <v/>
      </c>
      <c r="B93" s="106"/>
      <c r="C93" s="107"/>
      <c r="D93" s="68"/>
      <c r="E93" s="68"/>
      <c r="F93" s="69"/>
      <c r="G93" s="70" t="str">
        <f t="shared" ca="1" si="6"/>
        <v/>
      </c>
      <c r="H93" s="84"/>
      <c r="I93" s="68"/>
      <c r="J93" s="68"/>
      <c r="K93" s="68"/>
      <c r="L93" s="68"/>
      <c r="M93" s="68"/>
      <c r="N93" s="68"/>
      <c r="O93" s="77">
        <f t="shared" si="7"/>
        <v>0</v>
      </c>
      <c r="P93" s="83"/>
      <c r="Q93" s="83"/>
      <c r="R93" s="68"/>
      <c r="S93" s="108"/>
      <c r="T93" s="109"/>
      <c r="U93" s="110"/>
      <c r="V93" s="72"/>
      <c r="W93" s="72"/>
      <c r="X93" s="102"/>
      <c r="Y93" s="102"/>
      <c r="AF93"/>
    </row>
    <row r="94" spans="1:32" ht="20.100000000000001" customHeight="1" x14ac:dyDescent="0.2">
      <c r="A94" s="3" t="str">
        <f t="shared" si="8"/>
        <v/>
      </c>
      <c r="B94" s="106"/>
      <c r="C94" s="107"/>
      <c r="D94" s="68"/>
      <c r="E94" s="68"/>
      <c r="F94" s="69"/>
      <c r="G94" s="70" t="str">
        <f t="shared" ca="1" si="6"/>
        <v/>
      </c>
      <c r="H94" s="84"/>
      <c r="I94" s="68"/>
      <c r="J94" s="68"/>
      <c r="K94" s="68"/>
      <c r="L94" s="68"/>
      <c r="M94" s="68"/>
      <c r="N94" s="68"/>
      <c r="O94" s="77">
        <f t="shared" si="7"/>
        <v>0</v>
      </c>
      <c r="P94" s="83"/>
      <c r="Q94" s="83"/>
      <c r="R94" s="68"/>
      <c r="S94" s="108"/>
      <c r="T94" s="109"/>
      <c r="U94" s="110"/>
      <c r="V94" s="72"/>
      <c r="W94" s="72"/>
      <c r="X94" s="102"/>
      <c r="Y94" s="102"/>
      <c r="AF94"/>
    </row>
    <row r="95" spans="1:32" ht="20.100000000000001" customHeight="1" x14ac:dyDescent="0.2">
      <c r="A95" s="3" t="str">
        <f t="shared" si="8"/>
        <v/>
      </c>
      <c r="B95" s="106"/>
      <c r="C95" s="107"/>
      <c r="D95" s="68"/>
      <c r="E95" s="68"/>
      <c r="F95" s="69"/>
      <c r="G95" s="70" t="str">
        <f t="shared" ca="1" si="6"/>
        <v/>
      </c>
      <c r="H95" s="84"/>
      <c r="I95" s="68"/>
      <c r="J95" s="68"/>
      <c r="K95" s="68"/>
      <c r="L95" s="68"/>
      <c r="M95" s="68"/>
      <c r="N95" s="68"/>
      <c r="O95" s="77">
        <f t="shared" si="7"/>
        <v>0</v>
      </c>
      <c r="P95" s="83"/>
      <c r="Q95" s="83"/>
      <c r="R95" s="68"/>
      <c r="S95" s="108"/>
      <c r="T95" s="109"/>
      <c r="U95" s="110"/>
      <c r="V95" s="72"/>
      <c r="W95" s="72"/>
      <c r="X95" s="102"/>
      <c r="Y95" s="102"/>
      <c r="AF95"/>
    </row>
    <row r="96" spans="1:32" ht="20.100000000000001" customHeight="1" x14ac:dyDescent="0.2">
      <c r="A96" s="3" t="str">
        <f t="shared" si="8"/>
        <v/>
      </c>
      <c r="B96" s="106"/>
      <c r="C96" s="107"/>
      <c r="D96" s="68"/>
      <c r="E96" s="68"/>
      <c r="F96" s="69"/>
      <c r="G96" s="70" t="str">
        <f t="shared" ca="1" si="6"/>
        <v/>
      </c>
      <c r="H96" s="84"/>
      <c r="I96" s="68"/>
      <c r="J96" s="68"/>
      <c r="K96" s="68"/>
      <c r="L96" s="68"/>
      <c r="M96" s="68"/>
      <c r="N96" s="68"/>
      <c r="O96" s="77">
        <f t="shared" si="7"/>
        <v>0</v>
      </c>
      <c r="P96" s="83"/>
      <c r="Q96" s="83"/>
      <c r="R96" s="68"/>
      <c r="S96" s="108"/>
      <c r="T96" s="109"/>
      <c r="U96" s="110"/>
      <c r="V96" s="72"/>
      <c r="W96" s="72"/>
      <c r="X96" s="102"/>
      <c r="Y96" s="102"/>
      <c r="AF96"/>
    </row>
    <row r="97" spans="1:32" ht="20.100000000000001" customHeight="1" x14ac:dyDescent="0.2">
      <c r="A97" s="3" t="str">
        <f t="shared" si="8"/>
        <v/>
      </c>
      <c r="B97" s="106"/>
      <c r="C97" s="107"/>
      <c r="D97" s="68"/>
      <c r="E97" s="68"/>
      <c r="F97" s="69"/>
      <c r="G97" s="70" t="str">
        <f t="shared" ca="1" si="6"/>
        <v/>
      </c>
      <c r="H97" s="84"/>
      <c r="I97" s="68"/>
      <c r="J97" s="68"/>
      <c r="K97" s="68"/>
      <c r="L97" s="68"/>
      <c r="M97" s="68"/>
      <c r="N97" s="68"/>
      <c r="O97" s="77">
        <f t="shared" si="7"/>
        <v>0</v>
      </c>
      <c r="P97" s="83"/>
      <c r="Q97" s="83"/>
      <c r="R97" s="68"/>
      <c r="S97" s="108"/>
      <c r="T97" s="109"/>
      <c r="U97" s="110"/>
      <c r="V97" s="72"/>
      <c r="W97" s="72"/>
      <c r="X97" s="102"/>
      <c r="Y97" s="102"/>
      <c r="AF97"/>
    </row>
    <row r="98" spans="1:32" ht="20.100000000000001" customHeight="1" x14ac:dyDescent="0.2">
      <c r="A98" s="3" t="str">
        <f t="shared" si="8"/>
        <v/>
      </c>
      <c r="B98" s="106"/>
      <c r="C98" s="107"/>
      <c r="D98" s="68"/>
      <c r="E98" s="68"/>
      <c r="F98" s="69"/>
      <c r="G98" s="70" t="str">
        <f t="shared" ca="1" si="6"/>
        <v/>
      </c>
      <c r="H98" s="84"/>
      <c r="I98" s="68"/>
      <c r="J98" s="68"/>
      <c r="K98" s="68"/>
      <c r="L98" s="68"/>
      <c r="M98" s="68"/>
      <c r="N98" s="68"/>
      <c r="O98" s="77">
        <f t="shared" si="7"/>
        <v>0</v>
      </c>
      <c r="P98" s="83"/>
      <c r="Q98" s="83"/>
      <c r="R98" s="68"/>
      <c r="S98" s="108"/>
      <c r="T98" s="109"/>
      <c r="U98" s="110"/>
      <c r="V98" s="72"/>
      <c r="W98" s="72"/>
      <c r="X98" s="102"/>
      <c r="Y98" s="102"/>
      <c r="AF98"/>
    </row>
    <row r="99" spans="1:32" ht="20.100000000000001" customHeight="1" x14ac:dyDescent="0.2">
      <c r="A99" s="3" t="str">
        <f t="shared" si="8"/>
        <v/>
      </c>
      <c r="B99" s="106"/>
      <c r="C99" s="107"/>
      <c r="D99" s="68"/>
      <c r="E99" s="68"/>
      <c r="F99" s="69"/>
      <c r="G99" s="70" t="str">
        <f t="shared" ca="1" si="6"/>
        <v/>
      </c>
      <c r="H99" s="84"/>
      <c r="I99" s="68"/>
      <c r="J99" s="68"/>
      <c r="K99" s="68"/>
      <c r="L99" s="68"/>
      <c r="M99" s="68"/>
      <c r="N99" s="68"/>
      <c r="O99" s="77">
        <f t="shared" si="7"/>
        <v>0</v>
      </c>
      <c r="P99" s="83"/>
      <c r="Q99" s="83"/>
      <c r="R99" s="68"/>
      <c r="S99" s="108"/>
      <c r="T99" s="109"/>
      <c r="U99" s="110"/>
      <c r="V99" s="72"/>
      <c r="W99" s="72"/>
      <c r="X99" s="102"/>
      <c r="Y99" s="102"/>
      <c r="AF99"/>
    </row>
    <row r="100" spans="1:32" ht="20.100000000000001" customHeight="1" x14ac:dyDescent="0.2">
      <c r="A100" s="3" t="str">
        <f t="shared" si="8"/>
        <v/>
      </c>
      <c r="B100" s="106"/>
      <c r="C100" s="107"/>
      <c r="D100" s="68"/>
      <c r="E100" s="68"/>
      <c r="F100" s="69"/>
      <c r="G100" s="70" t="str">
        <f t="shared" ca="1" si="6"/>
        <v/>
      </c>
      <c r="H100" s="84"/>
      <c r="I100" s="68"/>
      <c r="J100" s="68"/>
      <c r="K100" s="68"/>
      <c r="L100" s="68"/>
      <c r="M100" s="68"/>
      <c r="N100" s="68"/>
      <c r="O100" s="77">
        <f t="shared" si="7"/>
        <v>0</v>
      </c>
      <c r="P100" s="83"/>
      <c r="Q100" s="83"/>
      <c r="R100" s="68"/>
      <c r="S100" s="108"/>
      <c r="T100" s="109"/>
      <c r="U100" s="110"/>
      <c r="V100" s="72"/>
      <c r="W100" s="72"/>
      <c r="X100" s="102"/>
      <c r="Y100" s="102"/>
      <c r="AF100"/>
    </row>
    <row r="101" spans="1:32" ht="20.100000000000001" customHeight="1" x14ac:dyDescent="0.2">
      <c r="A101" s="3" t="str">
        <f t="shared" si="8"/>
        <v/>
      </c>
      <c r="B101" s="106"/>
      <c r="C101" s="107"/>
      <c r="D101" s="68"/>
      <c r="E101" s="68"/>
      <c r="F101" s="69"/>
      <c r="G101" s="70" t="str">
        <f t="shared" ca="1" si="6"/>
        <v/>
      </c>
      <c r="H101" s="84"/>
      <c r="I101" s="68"/>
      <c r="J101" s="68"/>
      <c r="K101" s="68"/>
      <c r="L101" s="68"/>
      <c r="M101" s="68"/>
      <c r="N101" s="68"/>
      <c r="O101" s="77">
        <f t="shared" si="7"/>
        <v>0</v>
      </c>
      <c r="P101" s="83"/>
      <c r="Q101" s="83"/>
      <c r="R101" s="68"/>
      <c r="S101" s="108"/>
      <c r="T101" s="109"/>
      <c r="U101" s="110"/>
      <c r="V101" s="72"/>
      <c r="W101" s="72"/>
      <c r="X101" s="102"/>
      <c r="Y101" s="102"/>
      <c r="AF101"/>
    </row>
    <row r="102" spans="1:32" ht="20.100000000000001" customHeight="1" x14ac:dyDescent="0.2">
      <c r="A102" s="3" t="str">
        <f t="shared" si="8"/>
        <v/>
      </c>
      <c r="B102" s="106"/>
      <c r="C102" s="107"/>
      <c r="D102" s="68"/>
      <c r="E102" s="68"/>
      <c r="F102" s="69"/>
      <c r="G102" s="70" t="str">
        <f t="shared" ca="1" si="6"/>
        <v/>
      </c>
      <c r="H102" s="84"/>
      <c r="I102" s="68"/>
      <c r="J102" s="68"/>
      <c r="K102" s="68"/>
      <c r="L102" s="68"/>
      <c r="M102" s="68"/>
      <c r="N102" s="68"/>
      <c r="O102" s="77">
        <f t="shared" si="7"/>
        <v>0</v>
      </c>
      <c r="P102" s="83"/>
      <c r="Q102" s="83"/>
      <c r="R102" s="68"/>
      <c r="S102" s="108"/>
      <c r="T102" s="109"/>
      <c r="U102" s="110"/>
      <c r="V102" s="72"/>
      <c r="W102" s="72"/>
      <c r="X102" s="102"/>
      <c r="Y102" s="102"/>
      <c r="AF102"/>
    </row>
    <row r="103" spans="1:32" ht="20.100000000000001" customHeight="1" x14ac:dyDescent="0.2">
      <c r="A103" s="3" t="str">
        <f t="shared" si="8"/>
        <v/>
      </c>
      <c r="B103" s="106"/>
      <c r="C103" s="107"/>
      <c r="D103" s="68"/>
      <c r="E103" s="68"/>
      <c r="F103" s="69"/>
      <c r="G103" s="70" t="str">
        <f t="shared" ca="1" si="6"/>
        <v/>
      </c>
      <c r="H103" s="84"/>
      <c r="I103" s="68"/>
      <c r="J103" s="68"/>
      <c r="K103" s="68"/>
      <c r="L103" s="68"/>
      <c r="M103" s="68"/>
      <c r="N103" s="68"/>
      <c r="O103" s="77">
        <f t="shared" si="7"/>
        <v>0</v>
      </c>
      <c r="P103" s="83"/>
      <c r="Q103" s="83"/>
      <c r="R103" s="68"/>
      <c r="S103" s="108"/>
      <c r="T103" s="109"/>
      <c r="U103" s="110"/>
      <c r="V103" s="72"/>
      <c r="W103" s="72"/>
      <c r="X103" s="102"/>
      <c r="Y103" s="102"/>
      <c r="AF103"/>
    </row>
    <row r="104" spans="1:32" ht="20.100000000000001" customHeight="1" x14ac:dyDescent="0.2">
      <c r="A104" s="3" t="str">
        <f t="shared" si="8"/>
        <v/>
      </c>
      <c r="B104" s="106"/>
      <c r="C104" s="107"/>
      <c r="D104" s="68"/>
      <c r="E104" s="68"/>
      <c r="F104" s="69"/>
      <c r="G104" s="70" t="str">
        <f t="shared" ca="1" si="6"/>
        <v/>
      </c>
      <c r="H104" s="84"/>
      <c r="I104" s="68"/>
      <c r="J104" s="68"/>
      <c r="K104" s="68"/>
      <c r="L104" s="68"/>
      <c r="M104" s="68"/>
      <c r="N104" s="68"/>
      <c r="O104" s="77">
        <f t="shared" si="7"/>
        <v>0</v>
      </c>
      <c r="P104" s="83"/>
      <c r="Q104" s="83"/>
      <c r="R104" s="68"/>
      <c r="S104" s="108"/>
      <c r="T104" s="109"/>
      <c r="U104" s="110"/>
      <c r="V104" s="72"/>
      <c r="W104" s="72"/>
      <c r="X104" s="102"/>
      <c r="Y104" s="102"/>
      <c r="AF104"/>
    </row>
    <row r="105" spans="1:32" ht="20.100000000000001" customHeight="1" x14ac:dyDescent="0.2">
      <c r="A105" s="3" t="str">
        <f t="shared" si="8"/>
        <v/>
      </c>
      <c r="B105" s="106"/>
      <c r="C105" s="107"/>
      <c r="D105" s="68"/>
      <c r="E105" s="68"/>
      <c r="F105" s="69"/>
      <c r="G105" s="70" t="str">
        <f t="shared" ca="1" si="6"/>
        <v/>
      </c>
      <c r="H105" s="84"/>
      <c r="I105" s="68"/>
      <c r="J105" s="68"/>
      <c r="K105" s="68"/>
      <c r="L105" s="68"/>
      <c r="M105" s="68"/>
      <c r="N105" s="68"/>
      <c r="O105" s="77">
        <f t="shared" si="7"/>
        <v>0</v>
      </c>
      <c r="P105" s="83"/>
      <c r="Q105" s="83"/>
      <c r="R105" s="68"/>
      <c r="S105" s="108"/>
      <c r="T105" s="109"/>
      <c r="U105" s="110"/>
      <c r="V105" s="72"/>
      <c r="W105" s="72"/>
      <c r="X105" s="102"/>
      <c r="Y105" s="102"/>
      <c r="AF105"/>
    </row>
    <row r="106" spans="1:32" ht="20.100000000000001" customHeight="1" x14ac:dyDescent="0.2">
      <c r="A106" s="3" t="str">
        <f t="shared" si="8"/>
        <v/>
      </c>
      <c r="B106" s="106"/>
      <c r="C106" s="107"/>
      <c r="D106" s="68"/>
      <c r="E106" s="68"/>
      <c r="F106" s="69"/>
      <c r="G106" s="70" t="str">
        <f t="shared" ca="1" si="6"/>
        <v/>
      </c>
      <c r="H106" s="84"/>
      <c r="I106" s="68"/>
      <c r="J106" s="68"/>
      <c r="K106" s="68"/>
      <c r="L106" s="68"/>
      <c r="M106" s="68"/>
      <c r="N106" s="68"/>
      <c r="O106" s="77">
        <f t="shared" si="7"/>
        <v>0</v>
      </c>
      <c r="P106" s="83"/>
      <c r="Q106" s="83"/>
      <c r="R106" s="68"/>
      <c r="S106" s="108"/>
      <c r="T106" s="109"/>
      <c r="U106" s="110"/>
      <c r="V106" s="72"/>
      <c r="W106" s="72"/>
      <c r="X106" s="102"/>
      <c r="Y106" s="102"/>
      <c r="AF106"/>
    </row>
    <row r="107" spans="1:32" ht="20.100000000000001" customHeight="1" x14ac:dyDescent="0.2">
      <c r="A107" s="3" t="str">
        <f t="shared" si="8"/>
        <v/>
      </c>
      <c r="B107" s="106"/>
      <c r="C107" s="107"/>
      <c r="D107" s="68"/>
      <c r="E107" s="68"/>
      <c r="F107" s="69"/>
      <c r="G107" s="70" t="str">
        <f t="shared" ca="1" si="6"/>
        <v/>
      </c>
      <c r="H107" s="84"/>
      <c r="I107" s="68"/>
      <c r="J107" s="68"/>
      <c r="K107" s="68"/>
      <c r="L107" s="68"/>
      <c r="M107" s="68"/>
      <c r="N107" s="68"/>
      <c r="O107" s="77">
        <f t="shared" si="7"/>
        <v>0</v>
      </c>
      <c r="P107" s="83"/>
      <c r="Q107" s="83"/>
      <c r="R107" s="68"/>
      <c r="S107" s="108"/>
      <c r="T107" s="109"/>
      <c r="U107" s="110"/>
      <c r="V107" s="72"/>
      <c r="W107" s="72"/>
      <c r="X107" s="102"/>
      <c r="Y107" s="102"/>
      <c r="AF107"/>
    </row>
    <row r="108" spans="1:32" ht="20.100000000000001" customHeight="1" x14ac:dyDescent="0.2">
      <c r="A108" s="3" t="str">
        <f t="shared" si="8"/>
        <v/>
      </c>
      <c r="B108" s="106"/>
      <c r="C108" s="107"/>
      <c r="D108" s="68"/>
      <c r="E108" s="68"/>
      <c r="F108" s="69"/>
      <c r="G108" s="70" t="str">
        <f t="shared" ca="1" si="6"/>
        <v/>
      </c>
      <c r="H108" s="84"/>
      <c r="I108" s="68"/>
      <c r="J108" s="68"/>
      <c r="K108" s="68"/>
      <c r="L108" s="68"/>
      <c r="M108" s="68"/>
      <c r="N108" s="68"/>
      <c r="O108" s="77">
        <f t="shared" si="7"/>
        <v>0</v>
      </c>
      <c r="P108" s="83"/>
      <c r="Q108" s="83"/>
      <c r="R108" s="68"/>
      <c r="S108" s="108"/>
      <c r="T108" s="109"/>
      <c r="U108" s="110"/>
      <c r="V108" s="72"/>
      <c r="W108" s="72"/>
      <c r="X108" s="102"/>
      <c r="Y108" s="102"/>
      <c r="AF108"/>
    </row>
    <row r="109" spans="1:32" ht="20.100000000000001" customHeight="1" x14ac:dyDescent="0.2">
      <c r="A109" s="3" t="str">
        <f t="shared" si="8"/>
        <v/>
      </c>
      <c r="B109" s="106"/>
      <c r="C109" s="107"/>
      <c r="D109" s="68"/>
      <c r="E109" s="68"/>
      <c r="F109" s="69"/>
      <c r="G109" s="70" t="str">
        <f t="shared" ca="1" si="6"/>
        <v/>
      </c>
      <c r="H109" s="84"/>
      <c r="I109" s="68"/>
      <c r="J109" s="68"/>
      <c r="K109" s="68"/>
      <c r="L109" s="68"/>
      <c r="M109" s="68"/>
      <c r="N109" s="68"/>
      <c r="O109" s="77">
        <f t="shared" si="7"/>
        <v>0</v>
      </c>
      <c r="P109" s="83"/>
      <c r="Q109" s="83"/>
      <c r="R109" s="68"/>
      <c r="S109" s="108"/>
      <c r="T109" s="109"/>
      <c r="U109" s="110"/>
      <c r="V109" s="72"/>
      <c r="W109" s="72"/>
      <c r="X109" s="102"/>
      <c r="Y109" s="102"/>
      <c r="AF109"/>
    </row>
    <row r="110" spans="1:32" ht="20.100000000000001" customHeight="1" x14ac:dyDescent="0.2">
      <c r="A110" s="3" t="str">
        <f t="shared" si="8"/>
        <v/>
      </c>
      <c r="B110" s="106"/>
      <c r="C110" s="107"/>
      <c r="D110" s="68"/>
      <c r="E110" s="68"/>
      <c r="F110" s="69"/>
      <c r="G110" s="70" t="str">
        <f t="shared" ca="1" si="6"/>
        <v/>
      </c>
      <c r="H110" s="84"/>
      <c r="I110" s="68"/>
      <c r="J110" s="68"/>
      <c r="K110" s="68"/>
      <c r="L110" s="68"/>
      <c r="M110" s="68"/>
      <c r="N110" s="68"/>
      <c r="O110" s="77">
        <f t="shared" si="7"/>
        <v>0</v>
      </c>
      <c r="P110" s="83"/>
      <c r="Q110" s="83"/>
      <c r="R110" s="68"/>
      <c r="S110" s="108"/>
      <c r="T110" s="109"/>
      <c r="U110" s="110"/>
      <c r="V110" s="72"/>
      <c r="W110" s="72"/>
      <c r="X110" s="102"/>
      <c r="Y110" s="102"/>
      <c r="AF110"/>
    </row>
    <row r="111" spans="1:32" ht="20.100000000000001" customHeight="1" x14ac:dyDescent="0.2">
      <c r="A111" s="3" t="str">
        <f t="shared" si="8"/>
        <v/>
      </c>
      <c r="B111" s="106"/>
      <c r="C111" s="107"/>
      <c r="D111" s="68"/>
      <c r="E111" s="68"/>
      <c r="F111" s="69"/>
      <c r="G111" s="70" t="str">
        <f t="shared" ca="1" si="6"/>
        <v/>
      </c>
      <c r="H111" s="84"/>
      <c r="I111" s="68"/>
      <c r="J111" s="68"/>
      <c r="K111" s="68"/>
      <c r="L111" s="68"/>
      <c r="M111" s="68"/>
      <c r="N111" s="68"/>
      <c r="O111" s="77">
        <f t="shared" si="7"/>
        <v>0</v>
      </c>
      <c r="P111" s="83"/>
      <c r="Q111" s="83"/>
      <c r="R111" s="68"/>
      <c r="S111" s="108"/>
      <c r="T111" s="109"/>
      <c r="U111" s="110"/>
      <c r="V111" s="72"/>
      <c r="W111" s="72"/>
      <c r="X111" s="102"/>
      <c r="Y111" s="102"/>
      <c r="AF111"/>
    </row>
    <row r="112" spans="1:32" ht="20.100000000000001" customHeight="1" x14ac:dyDescent="0.2">
      <c r="A112" s="3" t="str">
        <f t="shared" si="8"/>
        <v/>
      </c>
      <c r="B112" s="106"/>
      <c r="C112" s="107"/>
      <c r="D112" s="68"/>
      <c r="E112" s="68"/>
      <c r="F112" s="69"/>
      <c r="G112" s="70" t="str">
        <f t="shared" ca="1" si="6"/>
        <v/>
      </c>
      <c r="H112" s="84"/>
      <c r="I112" s="68"/>
      <c r="J112" s="68"/>
      <c r="K112" s="68"/>
      <c r="L112" s="68"/>
      <c r="M112" s="68"/>
      <c r="N112" s="68"/>
      <c r="O112" s="77">
        <f t="shared" si="7"/>
        <v>0</v>
      </c>
      <c r="P112" s="83"/>
      <c r="Q112" s="83"/>
      <c r="R112" s="68"/>
      <c r="S112" s="108"/>
      <c r="T112" s="109"/>
      <c r="U112" s="110"/>
      <c r="V112" s="72"/>
      <c r="W112" s="72"/>
      <c r="X112" s="102"/>
      <c r="Y112" s="102"/>
      <c r="AF112"/>
    </row>
    <row r="113" spans="1:32" ht="20.100000000000001" customHeight="1" x14ac:dyDescent="0.2">
      <c r="A113" s="3" t="str">
        <f t="shared" si="8"/>
        <v/>
      </c>
      <c r="B113" s="106"/>
      <c r="C113" s="107"/>
      <c r="D113" s="68"/>
      <c r="E113" s="68"/>
      <c r="F113" s="69"/>
      <c r="G113" s="70" t="str">
        <f t="shared" ca="1" si="6"/>
        <v/>
      </c>
      <c r="H113" s="84"/>
      <c r="I113" s="68"/>
      <c r="J113" s="68"/>
      <c r="K113" s="68"/>
      <c r="L113" s="68"/>
      <c r="M113" s="68"/>
      <c r="N113" s="68"/>
      <c r="O113" s="77">
        <f t="shared" si="7"/>
        <v>0</v>
      </c>
      <c r="P113" s="83"/>
      <c r="Q113" s="83"/>
      <c r="R113" s="68"/>
      <c r="S113" s="108"/>
      <c r="T113" s="109"/>
      <c r="U113" s="110"/>
      <c r="V113" s="72"/>
      <c r="W113" s="72"/>
      <c r="X113" s="102"/>
      <c r="Y113" s="102"/>
      <c r="AF113"/>
    </row>
    <row r="114" spans="1:32" ht="20.100000000000001" customHeight="1" x14ac:dyDescent="0.2">
      <c r="A114" s="3" t="str">
        <f t="shared" si="8"/>
        <v/>
      </c>
      <c r="B114" s="106"/>
      <c r="C114" s="107"/>
      <c r="D114" s="68"/>
      <c r="E114" s="68"/>
      <c r="F114" s="69"/>
      <c r="G114" s="70" t="str">
        <f t="shared" ca="1" si="6"/>
        <v/>
      </c>
      <c r="H114" s="84"/>
      <c r="I114" s="68"/>
      <c r="J114" s="68"/>
      <c r="K114" s="68"/>
      <c r="L114" s="68"/>
      <c r="M114" s="68"/>
      <c r="N114" s="68"/>
      <c r="O114" s="77">
        <f t="shared" si="7"/>
        <v>0</v>
      </c>
      <c r="P114" s="83"/>
      <c r="Q114" s="83"/>
      <c r="R114" s="68"/>
      <c r="S114" s="108"/>
      <c r="T114" s="109"/>
      <c r="U114" s="110"/>
      <c r="V114" s="72"/>
      <c r="W114" s="72"/>
      <c r="X114" s="102"/>
      <c r="Y114" s="102"/>
      <c r="AF114"/>
    </row>
    <row r="115" spans="1:32" ht="20.100000000000001" customHeight="1" x14ac:dyDescent="0.2">
      <c r="A115" s="3" t="str">
        <f t="shared" si="8"/>
        <v/>
      </c>
      <c r="B115" s="106"/>
      <c r="C115" s="107"/>
      <c r="D115" s="68"/>
      <c r="E115" s="68"/>
      <c r="F115" s="69"/>
      <c r="G115" s="70" t="str">
        <f t="shared" ca="1" si="6"/>
        <v/>
      </c>
      <c r="H115" s="84"/>
      <c r="I115" s="68"/>
      <c r="J115" s="68"/>
      <c r="K115" s="68"/>
      <c r="L115" s="68"/>
      <c r="M115" s="68"/>
      <c r="N115" s="68"/>
      <c r="O115" s="77">
        <f t="shared" si="7"/>
        <v>0</v>
      </c>
      <c r="P115" s="83"/>
      <c r="Q115" s="83"/>
      <c r="R115" s="68"/>
      <c r="S115" s="108"/>
      <c r="T115" s="109"/>
      <c r="U115" s="110"/>
      <c r="V115" s="72"/>
      <c r="W115" s="72"/>
      <c r="X115" s="102"/>
      <c r="Y115" s="102"/>
      <c r="AF115"/>
    </row>
    <row r="116" spans="1:32" ht="20.100000000000001" customHeight="1" x14ac:dyDescent="0.2">
      <c r="A116" s="3" t="str">
        <f t="shared" si="8"/>
        <v/>
      </c>
      <c r="B116" s="106"/>
      <c r="C116" s="107"/>
      <c r="D116" s="68"/>
      <c r="E116" s="68"/>
      <c r="F116" s="69"/>
      <c r="G116" s="70" t="str">
        <f t="shared" ca="1" si="6"/>
        <v/>
      </c>
      <c r="H116" s="84"/>
      <c r="I116" s="68"/>
      <c r="J116" s="68"/>
      <c r="K116" s="68"/>
      <c r="L116" s="68"/>
      <c r="M116" s="68"/>
      <c r="N116" s="68"/>
      <c r="O116" s="77">
        <f t="shared" si="7"/>
        <v>0</v>
      </c>
      <c r="P116" s="83"/>
      <c r="Q116" s="83"/>
      <c r="R116" s="68"/>
      <c r="S116" s="108"/>
      <c r="T116" s="109"/>
      <c r="U116" s="110"/>
      <c r="V116" s="72"/>
      <c r="W116" s="72"/>
      <c r="X116" s="102"/>
      <c r="Y116" s="102"/>
      <c r="AF116"/>
    </row>
    <row r="117" spans="1:32" ht="20.100000000000001" customHeight="1" x14ac:dyDescent="0.2">
      <c r="A117" s="3" t="str">
        <f t="shared" si="8"/>
        <v/>
      </c>
      <c r="B117" s="106"/>
      <c r="C117" s="107"/>
      <c r="D117" s="68"/>
      <c r="E117" s="68"/>
      <c r="F117" s="69"/>
      <c r="G117" s="70" t="str">
        <f t="shared" ca="1" si="6"/>
        <v/>
      </c>
      <c r="H117" s="84"/>
      <c r="I117" s="68"/>
      <c r="J117" s="68"/>
      <c r="K117" s="68"/>
      <c r="L117" s="68"/>
      <c r="M117" s="68"/>
      <c r="N117" s="68"/>
      <c r="O117" s="77">
        <f t="shared" si="7"/>
        <v>0</v>
      </c>
      <c r="P117" s="83"/>
      <c r="Q117" s="83"/>
      <c r="R117" s="68"/>
      <c r="S117" s="108"/>
      <c r="T117" s="109"/>
      <c r="U117" s="110"/>
      <c r="V117" s="72"/>
      <c r="W117" s="72"/>
      <c r="X117" s="102"/>
      <c r="Y117" s="102"/>
      <c r="AF117"/>
    </row>
    <row r="118" spans="1:32" ht="20.100000000000001" customHeight="1" x14ac:dyDescent="0.2">
      <c r="A118" s="3" t="str">
        <f t="shared" si="8"/>
        <v/>
      </c>
      <c r="B118" s="106"/>
      <c r="C118" s="107"/>
      <c r="D118" s="68"/>
      <c r="E118" s="68"/>
      <c r="F118" s="69"/>
      <c r="G118" s="70" t="str">
        <f t="shared" ca="1" si="6"/>
        <v/>
      </c>
      <c r="H118" s="84"/>
      <c r="I118" s="68"/>
      <c r="J118" s="68"/>
      <c r="K118" s="68"/>
      <c r="L118" s="68"/>
      <c r="M118" s="68"/>
      <c r="N118" s="68"/>
      <c r="O118" s="77">
        <f t="shared" si="7"/>
        <v>0</v>
      </c>
      <c r="P118" s="83"/>
      <c r="Q118" s="83"/>
      <c r="R118" s="68"/>
      <c r="S118" s="108"/>
      <c r="T118" s="109"/>
      <c r="U118" s="110"/>
      <c r="V118" s="72"/>
      <c r="W118" s="72"/>
      <c r="X118" s="102"/>
      <c r="Y118" s="102"/>
      <c r="AF118"/>
    </row>
    <row r="119" spans="1:32" ht="20.100000000000001" customHeight="1" x14ac:dyDescent="0.2">
      <c r="A119" s="3" t="str">
        <f t="shared" si="8"/>
        <v/>
      </c>
      <c r="B119" s="106"/>
      <c r="C119" s="107"/>
      <c r="D119" s="68"/>
      <c r="E119" s="68"/>
      <c r="F119" s="69"/>
      <c r="G119" s="70" t="str">
        <f t="shared" ca="1" si="6"/>
        <v/>
      </c>
      <c r="H119" s="84"/>
      <c r="I119" s="68"/>
      <c r="J119" s="68"/>
      <c r="K119" s="68"/>
      <c r="L119" s="68"/>
      <c r="M119" s="68"/>
      <c r="N119" s="68"/>
      <c r="O119" s="77">
        <f t="shared" si="7"/>
        <v>0</v>
      </c>
      <c r="P119" s="83"/>
      <c r="Q119" s="83"/>
      <c r="R119" s="68"/>
      <c r="S119" s="108"/>
      <c r="T119" s="109"/>
      <c r="U119" s="110"/>
      <c r="V119" s="72"/>
      <c r="W119" s="72"/>
      <c r="X119" s="102"/>
      <c r="Y119" s="102"/>
      <c r="AF119"/>
    </row>
    <row r="120" spans="1:32" ht="20.100000000000001" customHeight="1" x14ac:dyDescent="0.2">
      <c r="A120" s="3" t="str">
        <f t="shared" si="8"/>
        <v/>
      </c>
      <c r="B120" s="106"/>
      <c r="C120" s="107"/>
      <c r="D120" s="68"/>
      <c r="E120" s="68"/>
      <c r="F120" s="69"/>
      <c r="G120" s="70" t="str">
        <f t="shared" ca="1" si="6"/>
        <v/>
      </c>
      <c r="H120" s="84"/>
      <c r="I120" s="68"/>
      <c r="J120" s="68"/>
      <c r="K120" s="68"/>
      <c r="L120" s="68"/>
      <c r="M120" s="68"/>
      <c r="N120" s="68"/>
      <c r="O120" s="77">
        <f t="shared" si="7"/>
        <v>0</v>
      </c>
      <c r="P120" s="83"/>
      <c r="Q120" s="83"/>
      <c r="R120" s="68"/>
      <c r="S120" s="108"/>
      <c r="T120" s="109"/>
      <c r="U120" s="110"/>
      <c r="V120" s="72"/>
      <c r="W120" s="72"/>
      <c r="X120" s="102"/>
      <c r="Y120" s="102"/>
      <c r="AF120"/>
    </row>
    <row r="121" spans="1:32" ht="20.100000000000001" customHeight="1" x14ac:dyDescent="0.2">
      <c r="A121" s="3" t="str">
        <f t="shared" si="8"/>
        <v/>
      </c>
      <c r="B121" s="106"/>
      <c r="C121" s="107"/>
      <c r="D121" s="68"/>
      <c r="E121" s="68"/>
      <c r="F121" s="69"/>
      <c r="G121" s="70" t="str">
        <f t="shared" ca="1" si="6"/>
        <v/>
      </c>
      <c r="H121" s="84"/>
      <c r="I121" s="68"/>
      <c r="J121" s="68"/>
      <c r="K121" s="68"/>
      <c r="L121" s="68"/>
      <c r="M121" s="68"/>
      <c r="N121" s="68"/>
      <c r="O121" s="77">
        <f t="shared" si="7"/>
        <v>0</v>
      </c>
      <c r="P121" s="83"/>
      <c r="Q121" s="83"/>
      <c r="R121" s="68"/>
      <c r="S121" s="108"/>
      <c r="T121" s="109"/>
      <c r="U121" s="110"/>
      <c r="V121" s="72"/>
      <c r="W121" s="72"/>
      <c r="X121" s="102"/>
      <c r="Y121" s="102"/>
      <c r="AF121"/>
    </row>
    <row r="122" spans="1:32" ht="20.100000000000001" customHeight="1" x14ac:dyDescent="0.2">
      <c r="A122" s="3" t="str">
        <f t="shared" si="8"/>
        <v/>
      </c>
      <c r="B122" s="106"/>
      <c r="C122" s="107"/>
      <c r="D122" s="68"/>
      <c r="E122" s="68"/>
      <c r="F122" s="69"/>
      <c r="G122" s="70" t="str">
        <f t="shared" ca="1" si="6"/>
        <v/>
      </c>
      <c r="H122" s="84"/>
      <c r="I122" s="68"/>
      <c r="J122" s="68"/>
      <c r="K122" s="68"/>
      <c r="L122" s="68"/>
      <c r="M122" s="68"/>
      <c r="N122" s="68"/>
      <c r="O122" s="77">
        <f t="shared" si="7"/>
        <v>0</v>
      </c>
      <c r="P122" s="83"/>
      <c r="Q122" s="83"/>
      <c r="R122" s="68"/>
      <c r="S122" s="108"/>
      <c r="T122" s="109"/>
      <c r="U122" s="110"/>
      <c r="V122" s="72"/>
      <c r="W122" s="72"/>
      <c r="X122" s="102"/>
      <c r="Y122" s="102"/>
      <c r="AF122"/>
    </row>
    <row r="123" spans="1:32" ht="20.100000000000001" customHeight="1" x14ac:dyDescent="0.2">
      <c r="A123" s="3" t="str">
        <f t="shared" si="8"/>
        <v/>
      </c>
      <c r="B123" s="106"/>
      <c r="C123" s="107"/>
      <c r="D123" s="68"/>
      <c r="E123" s="68"/>
      <c r="F123" s="69"/>
      <c r="G123" s="70" t="str">
        <f t="shared" ca="1" si="6"/>
        <v/>
      </c>
      <c r="H123" s="84"/>
      <c r="I123" s="68"/>
      <c r="J123" s="68"/>
      <c r="K123" s="68"/>
      <c r="L123" s="68"/>
      <c r="M123" s="68"/>
      <c r="N123" s="68"/>
      <c r="O123" s="77">
        <f t="shared" si="7"/>
        <v>0</v>
      </c>
      <c r="P123" s="83"/>
      <c r="Q123" s="83"/>
      <c r="R123" s="68"/>
      <c r="S123" s="108"/>
      <c r="T123" s="109"/>
      <c r="U123" s="110"/>
      <c r="V123" s="72"/>
      <c r="W123" s="72"/>
      <c r="X123" s="102"/>
      <c r="Y123" s="102"/>
      <c r="AF123"/>
    </row>
    <row r="124" spans="1:32" ht="20.100000000000001" customHeight="1" x14ac:dyDescent="0.2">
      <c r="A124" s="3" t="str">
        <f t="shared" si="8"/>
        <v/>
      </c>
      <c r="B124" s="106"/>
      <c r="C124" s="107"/>
      <c r="D124" s="68"/>
      <c r="E124" s="68"/>
      <c r="F124" s="69"/>
      <c r="G124" s="70" t="str">
        <f t="shared" ca="1" si="6"/>
        <v/>
      </c>
      <c r="H124" s="84"/>
      <c r="I124" s="68"/>
      <c r="J124" s="68"/>
      <c r="K124" s="68"/>
      <c r="L124" s="68"/>
      <c r="M124" s="68"/>
      <c r="N124" s="68"/>
      <c r="O124" s="77">
        <f t="shared" si="7"/>
        <v>0</v>
      </c>
      <c r="P124" s="83"/>
      <c r="Q124" s="83"/>
      <c r="R124" s="68"/>
      <c r="S124" s="108"/>
      <c r="T124" s="109"/>
      <c r="U124" s="110"/>
      <c r="V124" s="72"/>
      <c r="W124" s="72"/>
      <c r="X124" s="102"/>
      <c r="Y124" s="102"/>
      <c r="AF124"/>
    </row>
    <row r="125" spans="1:32" ht="20.100000000000001" customHeight="1" x14ac:dyDescent="0.2">
      <c r="A125" s="3" t="str">
        <f t="shared" si="8"/>
        <v/>
      </c>
      <c r="B125" s="106"/>
      <c r="C125" s="107"/>
      <c r="D125" s="68"/>
      <c r="E125" s="68"/>
      <c r="F125" s="69"/>
      <c r="G125" s="70" t="str">
        <f t="shared" ca="1" si="6"/>
        <v/>
      </c>
      <c r="H125" s="84"/>
      <c r="I125" s="68"/>
      <c r="J125" s="68"/>
      <c r="K125" s="68"/>
      <c r="L125" s="68"/>
      <c r="M125" s="68"/>
      <c r="N125" s="68"/>
      <c r="O125" s="77">
        <f t="shared" si="7"/>
        <v>0</v>
      </c>
      <c r="P125" s="83"/>
      <c r="Q125" s="83"/>
      <c r="R125" s="68"/>
      <c r="S125" s="108"/>
      <c r="T125" s="109"/>
      <c r="U125" s="110"/>
      <c r="V125" s="72"/>
      <c r="W125" s="72"/>
      <c r="X125" s="102"/>
      <c r="Y125" s="102"/>
      <c r="AF125"/>
    </row>
    <row r="126" spans="1:32" ht="20.100000000000001" customHeight="1" x14ac:dyDescent="0.2">
      <c r="A126" s="3" t="str">
        <f t="shared" si="8"/>
        <v/>
      </c>
      <c r="B126" s="106"/>
      <c r="C126" s="107"/>
      <c r="D126" s="68"/>
      <c r="E126" s="68"/>
      <c r="F126" s="69"/>
      <c r="G126" s="70" t="str">
        <f t="shared" ca="1" si="6"/>
        <v/>
      </c>
      <c r="H126" s="84"/>
      <c r="I126" s="68"/>
      <c r="J126" s="68"/>
      <c r="K126" s="68"/>
      <c r="L126" s="68"/>
      <c r="M126" s="68"/>
      <c r="N126" s="68"/>
      <c r="O126" s="77">
        <f t="shared" si="7"/>
        <v>0</v>
      </c>
      <c r="P126" s="83"/>
      <c r="Q126" s="83"/>
      <c r="R126" s="68"/>
      <c r="S126" s="108"/>
      <c r="T126" s="109"/>
      <c r="U126" s="110"/>
      <c r="V126" s="72"/>
      <c r="W126" s="72"/>
      <c r="X126" s="102"/>
      <c r="Y126" s="102"/>
      <c r="AF126"/>
    </row>
    <row r="127" spans="1:32" ht="20.100000000000001" customHeight="1" x14ac:dyDescent="0.2">
      <c r="A127" s="3" t="str">
        <f t="shared" si="8"/>
        <v/>
      </c>
      <c r="B127" s="106"/>
      <c r="C127" s="107"/>
      <c r="D127" s="68"/>
      <c r="E127" s="68"/>
      <c r="F127" s="69"/>
      <c r="G127" s="70" t="str">
        <f t="shared" ca="1" si="6"/>
        <v/>
      </c>
      <c r="H127" s="84"/>
      <c r="I127" s="68"/>
      <c r="J127" s="68"/>
      <c r="K127" s="68"/>
      <c r="L127" s="68"/>
      <c r="M127" s="68"/>
      <c r="N127" s="68"/>
      <c r="O127" s="77">
        <f t="shared" si="7"/>
        <v>0</v>
      </c>
      <c r="P127" s="83"/>
      <c r="Q127" s="83"/>
      <c r="R127" s="68"/>
      <c r="S127" s="108"/>
      <c r="T127" s="109"/>
      <c r="U127" s="110"/>
      <c r="V127" s="72"/>
      <c r="W127" s="72"/>
      <c r="X127" s="102"/>
      <c r="Y127" s="102"/>
      <c r="AF127"/>
    </row>
    <row r="128" spans="1:32" ht="20.100000000000001" customHeight="1" x14ac:dyDescent="0.2">
      <c r="A128" s="3" t="str">
        <f t="shared" si="8"/>
        <v/>
      </c>
      <c r="B128" s="106"/>
      <c r="C128" s="107"/>
      <c r="D128" s="68"/>
      <c r="E128" s="68"/>
      <c r="F128" s="69"/>
      <c r="G128" s="70" t="str">
        <f t="shared" ca="1" si="6"/>
        <v/>
      </c>
      <c r="H128" s="84"/>
      <c r="I128" s="68"/>
      <c r="J128" s="68"/>
      <c r="K128" s="68"/>
      <c r="L128" s="68"/>
      <c r="M128" s="68"/>
      <c r="N128" s="68"/>
      <c r="O128" s="77">
        <f t="shared" si="7"/>
        <v>0</v>
      </c>
      <c r="P128" s="83"/>
      <c r="Q128" s="83"/>
      <c r="R128" s="68"/>
      <c r="S128" s="108"/>
      <c r="T128" s="109"/>
      <c r="U128" s="110"/>
      <c r="V128" s="72"/>
      <c r="W128" s="72"/>
      <c r="X128" s="102"/>
      <c r="Y128" s="102"/>
      <c r="AF128"/>
    </row>
    <row r="129" spans="1:32" ht="20.100000000000001" customHeight="1" x14ac:dyDescent="0.2">
      <c r="A129" s="3" t="str">
        <f t="shared" si="8"/>
        <v/>
      </c>
      <c r="B129" s="106"/>
      <c r="C129" s="107"/>
      <c r="D129" s="68"/>
      <c r="E129" s="68"/>
      <c r="F129" s="69"/>
      <c r="G129" s="70" t="str">
        <f t="shared" ca="1" si="6"/>
        <v/>
      </c>
      <c r="H129" s="84"/>
      <c r="I129" s="68"/>
      <c r="J129" s="68"/>
      <c r="K129" s="68"/>
      <c r="L129" s="68"/>
      <c r="M129" s="68"/>
      <c r="N129" s="68"/>
      <c r="O129" s="77">
        <f t="shared" si="7"/>
        <v>0</v>
      </c>
      <c r="P129" s="83"/>
      <c r="Q129" s="83"/>
      <c r="R129" s="68"/>
      <c r="S129" s="108"/>
      <c r="T129" s="109"/>
      <c r="U129" s="110"/>
      <c r="V129" s="72"/>
      <c r="W129" s="72"/>
      <c r="X129" s="102"/>
      <c r="Y129" s="102"/>
      <c r="AF129"/>
    </row>
    <row r="130" spans="1:32" ht="20.100000000000001" customHeight="1" x14ac:dyDescent="0.2">
      <c r="A130" s="3" t="str">
        <f t="shared" si="8"/>
        <v/>
      </c>
      <c r="B130" s="106"/>
      <c r="C130" s="107"/>
      <c r="D130" s="68"/>
      <c r="E130" s="68"/>
      <c r="F130" s="69"/>
      <c r="G130" s="70" t="str">
        <f t="shared" ca="1" si="6"/>
        <v/>
      </c>
      <c r="H130" s="84"/>
      <c r="I130" s="68"/>
      <c r="J130" s="68"/>
      <c r="K130" s="68"/>
      <c r="L130" s="68"/>
      <c r="M130" s="68"/>
      <c r="N130" s="68"/>
      <c r="O130" s="77">
        <f t="shared" si="7"/>
        <v>0</v>
      </c>
      <c r="P130" s="83"/>
      <c r="Q130" s="83"/>
      <c r="R130" s="68"/>
      <c r="S130" s="108"/>
      <c r="T130" s="109"/>
      <c r="U130" s="110"/>
      <c r="V130" s="72"/>
      <c r="W130" s="72"/>
      <c r="X130" s="102"/>
      <c r="Y130" s="102"/>
      <c r="AF130"/>
    </row>
    <row r="131" spans="1:32" ht="20.100000000000001" customHeight="1" x14ac:dyDescent="0.2">
      <c r="A131" s="3" t="str">
        <f t="shared" si="8"/>
        <v/>
      </c>
      <c r="B131" s="106"/>
      <c r="C131" s="107"/>
      <c r="D131" s="68"/>
      <c r="E131" s="68"/>
      <c r="F131" s="69"/>
      <c r="G131" s="70" t="str">
        <f t="shared" ca="1" si="6"/>
        <v/>
      </c>
      <c r="H131" s="84"/>
      <c r="I131" s="68"/>
      <c r="J131" s="68"/>
      <c r="K131" s="68"/>
      <c r="L131" s="68"/>
      <c r="M131" s="68"/>
      <c r="N131" s="68"/>
      <c r="O131" s="77">
        <f t="shared" si="7"/>
        <v>0</v>
      </c>
      <c r="P131" s="83"/>
      <c r="Q131" s="83"/>
      <c r="R131" s="68"/>
      <c r="S131" s="108"/>
      <c r="T131" s="109"/>
      <c r="U131" s="110"/>
      <c r="V131" s="72"/>
      <c r="W131" s="72"/>
      <c r="X131" s="102"/>
      <c r="Y131" s="102"/>
      <c r="AF131"/>
    </row>
    <row r="132" spans="1:32" ht="20.100000000000001" customHeight="1" x14ac:dyDescent="0.2">
      <c r="A132" s="3" t="str">
        <f t="shared" si="8"/>
        <v/>
      </c>
      <c r="B132" s="106"/>
      <c r="C132" s="107"/>
      <c r="D132" s="68"/>
      <c r="E132" s="68"/>
      <c r="F132" s="69"/>
      <c r="G132" s="70" t="str">
        <f t="shared" ca="1" si="6"/>
        <v/>
      </c>
      <c r="H132" s="84"/>
      <c r="I132" s="68"/>
      <c r="J132" s="68"/>
      <c r="K132" s="68"/>
      <c r="L132" s="68"/>
      <c r="M132" s="68"/>
      <c r="N132" s="68"/>
      <c r="O132" s="77">
        <f t="shared" si="7"/>
        <v>0</v>
      </c>
      <c r="P132" s="83"/>
      <c r="Q132" s="83"/>
      <c r="R132" s="68"/>
      <c r="S132" s="108"/>
      <c r="T132" s="109"/>
      <c r="U132" s="110"/>
      <c r="V132" s="72"/>
      <c r="W132" s="72"/>
      <c r="X132" s="102"/>
      <c r="Y132" s="102"/>
      <c r="AF132"/>
    </row>
    <row r="133" spans="1:32" ht="20.100000000000001" customHeight="1" x14ac:dyDescent="0.2">
      <c r="A133" s="3" t="str">
        <f t="shared" si="8"/>
        <v/>
      </c>
      <c r="B133" s="106"/>
      <c r="C133" s="107"/>
      <c r="D133" s="68"/>
      <c r="E133" s="68"/>
      <c r="F133" s="69"/>
      <c r="G133" s="70" t="str">
        <f t="shared" ca="1" si="6"/>
        <v/>
      </c>
      <c r="H133" s="84"/>
      <c r="I133" s="68"/>
      <c r="J133" s="68"/>
      <c r="K133" s="68"/>
      <c r="L133" s="68"/>
      <c r="M133" s="68"/>
      <c r="N133" s="68"/>
      <c r="O133" s="77">
        <f t="shared" si="7"/>
        <v>0</v>
      </c>
      <c r="P133" s="83"/>
      <c r="Q133" s="83"/>
      <c r="R133" s="68"/>
      <c r="S133" s="108"/>
      <c r="T133" s="109"/>
      <c r="U133" s="110"/>
      <c r="V133" s="72"/>
      <c r="W133" s="72"/>
      <c r="X133" s="102"/>
      <c r="Y133" s="102"/>
      <c r="AF133"/>
    </row>
    <row r="134" spans="1:32" ht="20.100000000000001" customHeight="1" x14ac:dyDescent="0.2">
      <c r="A134" s="3" t="str">
        <f t="shared" si="8"/>
        <v/>
      </c>
      <c r="B134" s="106"/>
      <c r="C134" s="107"/>
      <c r="D134" s="68"/>
      <c r="E134" s="68"/>
      <c r="F134" s="69"/>
      <c r="G134" s="70" t="str">
        <f t="shared" ca="1" si="6"/>
        <v/>
      </c>
      <c r="H134" s="84"/>
      <c r="I134" s="68"/>
      <c r="J134" s="68"/>
      <c r="K134" s="68"/>
      <c r="L134" s="68"/>
      <c r="M134" s="68"/>
      <c r="N134" s="68"/>
      <c r="O134" s="77">
        <f t="shared" si="7"/>
        <v>0</v>
      </c>
      <c r="P134" s="83"/>
      <c r="Q134" s="83"/>
      <c r="R134" s="68"/>
      <c r="S134" s="108"/>
      <c r="T134" s="109"/>
      <c r="U134" s="110"/>
      <c r="V134" s="72"/>
      <c r="W134" s="72"/>
      <c r="X134" s="102"/>
      <c r="Y134" s="102"/>
      <c r="AF134"/>
    </row>
    <row r="135" spans="1:32" ht="20.100000000000001" customHeight="1" x14ac:dyDescent="0.2">
      <c r="A135" s="3" t="str">
        <f t="shared" si="8"/>
        <v/>
      </c>
      <c r="B135" s="106"/>
      <c r="C135" s="107"/>
      <c r="D135" s="68"/>
      <c r="E135" s="68"/>
      <c r="F135" s="69"/>
      <c r="G135" s="70" t="str">
        <f t="shared" ca="1" si="6"/>
        <v/>
      </c>
      <c r="H135" s="84"/>
      <c r="I135" s="68"/>
      <c r="J135" s="68"/>
      <c r="K135" s="68"/>
      <c r="L135" s="68"/>
      <c r="M135" s="68"/>
      <c r="N135" s="68"/>
      <c r="O135" s="77">
        <f t="shared" si="7"/>
        <v>0</v>
      </c>
      <c r="P135" s="83"/>
      <c r="Q135" s="83"/>
      <c r="R135" s="68"/>
      <c r="S135" s="108"/>
      <c r="T135" s="109"/>
      <c r="U135" s="110"/>
      <c r="V135" s="72"/>
      <c r="W135" s="72"/>
      <c r="X135" s="102"/>
      <c r="Y135" s="102"/>
      <c r="AF135"/>
    </row>
    <row r="136" spans="1:32" ht="20.100000000000001" customHeight="1" x14ac:dyDescent="0.2">
      <c r="A136" s="3" t="str">
        <f t="shared" si="8"/>
        <v/>
      </c>
      <c r="B136" s="106"/>
      <c r="C136" s="107"/>
      <c r="D136" s="68"/>
      <c r="E136" s="68"/>
      <c r="F136" s="69"/>
      <c r="G136" s="70" t="str">
        <f t="shared" ca="1" si="6"/>
        <v/>
      </c>
      <c r="H136" s="84"/>
      <c r="I136" s="68"/>
      <c r="J136" s="68"/>
      <c r="K136" s="68"/>
      <c r="L136" s="68"/>
      <c r="M136" s="68"/>
      <c r="N136" s="68"/>
      <c r="O136" s="77">
        <f t="shared" si="7"/>
        <v>0</v>
      </c>
      <c r="P136" s="83"/>
      <c r="Q136" s="83"/>
      <c r="R136" s="68"/>
      <c r="S136" s="108"/>
      <c r="T136" s="109"/>
      <c r="U136" s="110"/>
      <c r="V136" s="72"/>
      <c r="W136" s="72"/>
      <c r="X136" s="102"/>
      <c r="Y136" s="102"/>
      <c r="AF136"/>
    </row>
    <row r="137" spans="1:32" ht="20.100000000000001" customHeight="1" x14ac:dyDescent="0.2">
      <c r="A137" s="3" t="str">
        <f t="shared" si="8"/>
        <v/>
      </c>
      <c r="B137" s="106"/>
      <c r="C137" s="107"/>
      <c r="D137" s="68"/>
      <c r="E137" s="68"/>
      <c r="F137" s="69"/>
      <c r="G137" s="70" t="str">
        <f t="shared" ca="1" si="6"/>
        <v/>
      </c>
      <c r="H137" s="84"/>
      <c r="I137" s="68"/>
      <c r="J137" s="68"/>
      <c r="K137" s="68"/>
      <c r="L137" s="68"/>
      <c r="M137" s="68"/>
      <c r="N137" s="68"/>
      <c r="O137" s="77">
        <f t="shared" si="7"/>
        <v>0</v>
      </c>
      <c r="P137" s="83"/>
      <c r="Q137" s="83"/>
      <c r="R137" s="68"/>
      <c r="S137" s="108"/>
      <c r="T137" s="109"/>
      <c r="U137" s="110"/>
      <c r="V137" s="72"/>
      <c r="W137" s="72"/>
      <c r="X137" s="102"/>
      <c r="Y137" s="102"/>
      <c r="AF137"/>
    </row>
    <row r="138" spans="1:32" ht="20.100000000000001" customHeight="1" x14ac:dyDescent="0.2">
      <c r="A138" s="3" t="str">
        <f t="shared" si="8"/>
        <v/>
      </c>
      <c r="B138" s="106"/>
      <c r="C138" s="107"/>
      <c r="D138" s="68"/>
      <c r="E138" s="68"/>
      <c r="F138" s="69"/>
      <c r="G138" s="70" t="str">
        <f t="shared" ca="1" si="6"/>
        <v/>
      </c>
      <c r="H138" s="84"/>
      <c r="I138" s="68"/>
      <c r="J138" s="68"/>
      <c r="K138" s="68"/>
      <c r="L138" s="68"/>
      <c r="M138" s="68"/>
      <c r="N138" s="68"/>
      <c r="O138" s="77">
        <f t="shared" si="7"/>
        <v>0</v>
      </c>
      <c r="P138" s="83"/>
      <c r="Q138" s="83"/>
      <c r="R138" s="68"/>
      <c r="S138" s="108"/>
      <c r="T138" s="109"/>
      <c r="U138" s="110"/>
      <c r="V138" s="72"/>
      <c r="W138" s="72"/>
      <c r="X138" s="102"/>
      <c r="Y138" s="102"/>
      <c r="AF138"/>
    </row>
    <row r="139" spans="1:32" ht="20.100000000000001" customHeight="1" x14ac:dyDescent="0.2">
      <c r="A139" s="3" t="str">
        <f t="shared" si="8"/>
        <v/>
      </c>
      <c r="B139" s="106"/>
      <c r="C139" s="107"/>
      <c r="D139" s="68"/>
      <c r="E139" s="68"/>
      <c r="F139" s="69"/>
      <c r="G139" s="70" t="str">
        <f t="shared" ca="1" si="6"/>
        <v/>
      </c>
      <c r="H139" s="84"/>
      <c r="I139" s="68"/>
      <c r="J139" s="68"/>
      <c r="K139" s="68"/>
      <c r="L139" s="68"/>
      <c r="M139" s="68"/>
      <c r="N139" s="68"/>
      <c r="O139" s="77">
        <f t="shared" si="7"/>
        <v>0</v>
      </c>
      <c r="P139" s="83"/>
      <c r="Q139" s="83"/>
      <c r="R139" s="68"/>
      <c r="S139" s="108"/>
      <c r="T139" s="109"/>
      <c r="U139" s="110"/>
      <c r="V139" s="72"/>
      <c r="W139" s="72"/>
      <c r="X139" s="102"/>
      <c r="Y139" s="102"/>
      <c r="AF139"/>
    </row>
    <row r="140" spans="1:32" ht="20.100000000000001" customHeight="1" x14ac:dyDescent="0.2">
      <c r="A140" s="3" t="str">
        <f t="shared" si="8"/>
        <v/>
      </c>
      <c r="B140" s="106"/>
      <c r="C140" s="107"/>
      <c r="D140" s="68"/>
      <c r="E140" s="68"/>
      <c r="F140" s="69"/>
      <c r="G140" s="70" t="str">
        <f t="shared" ref="G140:G161" ca="1" si="9">IF(F140="","",INT(((TODAY()-F140))/365.23))</f>
        <v/>
      </c>
      <c r="H140" s="84"/>
      <c r="I140" s="68"/>
      <c r="J140" s="68"/>
      <c r="K140" s="68"/>
      <c r="L140" s="68"/>
      <c r="M140" s="68"/>
      <c r="N140" s="68"/>
      <c r="O140" s="77">
        <f t="shared" si="7"/>
        <v>0</v>
      </c>
      <c r="P140" s="83"/>
      <c r="Q140" s="83"/>
      <c r="R140" s="68"/>
      <c r="S140" s="108"/>
      <c r="T140" s="109"/>
      <c r="U140" s="110"/>
      <c r="V140" s="72"/>
      <c r="W140" s="72"/>
      <c r="X140" s="102"/>
      <c r="Y140" s="102"/>
      <c r="AF140"/>
    </row>
    <row r="141" spans="1:32" ht="20.100000000000001" customHeight="1" x14ac:dyDescent="0.2">
      <c r="A141" s="3" t="str">
        <f t="shared" si="8"/>
        <v/>
      </c>
      <c r="B141" s="106"/>
      <c r="C141" s="107"/>
      <c r="D141" s="68"/>
      <c r="E141" s="68"/>
      <c r="F141" s="69"/>
      <c r="G141" s="70" t="str">
        <f t="shared" ca="1" si="9"/>
        <v/>
      </c>
      <c r="H141" s="84"/>
      <c r="I141" s="68"/>
      <c r="J141" s="68"/>
      <c r="K141" s="68"/>
      <c r="L141" s="68"/>
      <c r="M141" s="68"/>
      <c r="N141" s="68"/>
      <c r="O141" s="77">
        <f t="shared" ref="O141:O161" si="10">P141+Q141</f>
        <v>0</v>
      </c>
      <c r="P141" s="83"/>
      <c r="Q141" s="83"/>
      <c r="R141" s="68"/>
      <c r="S141" s="108"/>
      <c r="T141" s="109"/>
      <c r="U141" s="110"/>
      <c r="V141" s="72"/>
      <c r="W141" s="72"/>
      <c r="X141" s="102"/>
      <c r="Y141" s="102"/>
      <c r="AF141"/>
    </row>
    <row r="142" spans="1:32" ht="20.100000000000001" customHeight="1" x14ac:dyDescent="0.2">
      <c r="A142" s="3" t="str">
        <f t="shared" ref="A142:A161" si="11">IF(B142="","",A141+1)</f>
        <v/>
      </c>
      <c r="B142" s="106"/>
      <c r="C142" s="107"/>
      <c r="D142" s="68"/>
      <c r="E142" s="68"/>
      <c r="F142" s="69"/>
      <c r="G142" s="70" t="str">
        <f t="shared" ca="1" si="9"/>
        <v/>
      </c>
      <c r="H142" s="84"/>
      <c r="I142" s="68"/>
      <c r="J142" s="68"/>
      <c r="K142" s="68"/>
      <c r="L142" s="68"/>
      <c r="M142" s="68"/>
      <c r="N142" s="68"/>
      <c r="O142" s="77">
        <f t="shared" si="10"/>
        <v>0</v>
      </c>
      <c r="P142" s="83"/>
      <c r="Q142" s="83"/>
      <c r="R142" s="68"/>
      <c r="S142" s="108"/>
      <c r="T142" s="109"/>
      <c r="U142" s="110"/>
      <c r="V142" s="72"/>
      <c r="W142" s="72"/>
      <c r="X142" s="102"/>
      <c r="Y142" s="102"/>
      <c r="AF142"/>
    </row>
    <row r="143" spans="1:32" ht="20.100000000000001" customHeight="1" x14ac:dyDescent="0.2">
      <c r="A143" s="3" t="str">
        <f t="shared" si="11"/>
        <v/>
      </c>
      <c r="B143" s="106"/>
      <c r="C143" s="107"/>
      <c r="D143" s="68"/>
      <c r="E143" s="68"/>
      <c r="F143" s="69"/>
      <c r="G143" s="70" t="str">
        <f t="shared" ca="1" si="9"/>
        <v/>
      </c>
      <c r="H143" s="84"/>
      <c r="I143" s="68"/>
      <c r="J143" s="68"/>
      <c r="K143" s="68"/>
      <c r="L143" s="68"/>
      <c r="M143" s="68"/>
      <c r="N143" s="68"/>
      <c r="O143" s="77">
        <f t="shared" si="10"/>
        <v>0</v>
      </c>
      <c r="P143" s="83"/>
      <c r="Q143" s="83"/>
      <c r="R143" s="68"/>
      <c r="S143" s="108"/>
      <c r="T143" s="109"/>
      <c r="U143" s="110"/>
      <c r="V143" s="72"/>
      <c r="W143" s="72"/>
      <c r="X143" s="102"/>
      <c r="Y143" s="102"/>
      <c r="AF143"/>
    </row>
    <row r="144" spans="1:32" ht="20.100000000000001" customHeight="1" x14ac:dyDescent="0.2">
      <c r="A144" s="3" t="str">
        <f t="shared" si="11"/>
        <v/>
      </c>
      <c r="B144" s="106"/>
      <c r="C144" s="107"/>
      <c r="D144" s="68"/>
      <c r="E144" s="68"/>
      <c r="F144" s="69"/>
      <c r="G144" s="70" t="str">
        <f t="shared" ca="1" si="9"/>
        <v/>
      </c>
      <c r="H144" s="84"/>
      <c r="I144" s="68"/>
      <c r="J144" s="68"/>
      <c r="K144" s="68"/>
      <c r="L144" s="68"/>
      <c r="M144" s="68"/>
      <c r="N144" s="68"/>
      <c r="O144" s="77">
        <f t="shared" si="10"/>
        <v>0</v>
      </c>
      <c r="P144" s="83"/>
      <c r="Q144" s="83"/>
      <c r="R144" s="68"/>
      <c r="S144" s="108"/>
      <c r="T144" s="109"/>
      <c r="U144" s="110"/>
      <c r="V144" s="72"/>
      <c r="W144" s="72"/>
      <c r="X144" s="102"/>
      <c r="Y144" s="102"/>
      <c r="AF144"/>
    </row>
    <row r="145" spans="1:32" ht="20.100000000000001" customHeight="1" x14ac:dyDescent="0.2">
      <c r="A145" s="3" t="str">
        <f t="shared" si="11"/>
        <v/>
      </c>
      <c r="B145" s="106"/>
      <c r="C145" s="107"/>
      <c r="D145" s="68"/>
      <c r="E145" s="68"/>
      <c r="F145" s="69"/>
      <c r="G145" s="70" t="str">
        <f t="shared" ca="1" si="9"/>
        <v/>
      </c>
      <c r="H145" s="84"/>
      <c r="I145" s="68"/>
      <c r="J145" s="68"/>
      <c r="K145" s="68"/>
      <c r="L145" s="68"/>
      <c r="M145" s="68"/>
      <c r="N145" s="68"/>
      <c r="O145" s="77">
        <f t="shared" si="10"/>
        <v>0</v>
      </c>
      <c r="P145" s="83"/>
      <c r="Q145" s="83"/>
      <c r="R145" s="68"/>
      <c r="S145" s="108"/>
      <c r="T145" s="109"/>
      <c r="U145" s="110"/>
      <c r="V145" s="72"/>
      <c r="W145" s="72"/>
      <c r="X145" s="102"/>
      <c r="Y145" s="102"/>
      <c r="AF145"/>
    </row>
    <row r="146" spans="1:32" ht="20.100000000000001" customHeight="1" x14ac:dyDescent="0.2">
      <c r="A146" s="3" t="str">
        <f t="shared" si="11"/>
        <v/>
      </c>
      <c r="B146" s="106"/>
      <c r="C146" s="107"/>
      <c r="D146" s="68"/>
      <c r="E146" s="68"/>
      <c r="F146" s="69"/>
      <c r="G146" s="70" t="str">
        <f t="shared" ca="1" si="9"/>
        <v/>
      </c>
      <c r="H146" s="84"/>
      <c r="I146" s="68"/>
      <c r="J146" s="68"/>
      <c r="K146" s="68"/>
      <c r="L146" s="68"/>
      <c r="M146" s="68"/>
      <c r="N146" s="68"/>
      <c r="O146" s="77">
        <f t="shared" si="10"/>
        <v>0</v>
      </c>
      <c r="P146" s="83"/>
      <c r="Q146" s="83"/>
      <c r="R146" s="68"/>
      <c r="S146" s="108"/>
      <c r="T146" s="109"/>
      <c r="U146" s="110"/>
      <c r="V146" s="72"/>
      <c r="W146" s="72"/>
      <c r="X146" s="102"/>
      <c r="Y146" s="102"/>
      <c r="AF146"/>
    </row>
    <row r="147" spans="1:32" ht="20.100000000000001" customHeight="1" x14ac:dyDescent="0.2">
      <c r="A147" s="3" t="str">
        <f t="shared" si="11"/>
        <v/>
      </c>
      <c r="B147" s="106"/>
      <c r="C147" s="107"/>
      <c r="D147" s="68"/>
      <c r="E147" s="68"/>
      <c r="F147" s="69"/>
      <c r="G147" s="70" t="str">
        <f t="shared" ca="1" si="9"/>
        <v/>
      </c>
      <c r="H147" s="84"/>
      <c r="I147" s="68"/>
      <c r="J147" s="68"/>
      <c r="K147" s="68"/>
      <c r="L147" s="68"/>
      <c r="M147" s="68"/>
      <c r="N147" s="68"/>
      <c r="O147" s="77">
        <f t="shared" si="10"/>
        <v>0</v>
      </c>
      <c r="P147" s="83"/>
      <c r="Q147" s="83"/>
      <c r="R147" s="68"/>
      <c r="S147" s="108"/>
      <c r="T147" s="109"/>
      <c r="U147" s="110"/>
      <c r="V147" s="72"/>
      <c r="W147" s="72"/>
      <c r="X147" s="102"/>
      <c r="Y147" s="102"/>
      <c r="AF147"/>
    </row>
    <row r="148" spans="1:32" ht="20.100000000000001" customHeight="1" x14ac:dyDescent="0.2">
      <c r="A148" s="3" t="str">
        <f t="shared" si="11"/>
        <v/>
      </c>
      <c r="B148" s="106"/>
      <c r="C148" s="107"/>
      <c r="D148" s="68"/>
      <c r="E148" s="68"/>
      <c r="F148" s="69"/>
      <c r="G148" s="70" t="str">
        <f t="shared" ca="1" si="9"/>
        <v/>
      </c>
      <c r="H148" s="84"/>
      <c r="I148" s="68"/>
      <c r="J148" s="68"/>
      <c r="K148" s="68"/>
      <c r="L148" s="68"/>
      <c r="M148" s="68"/>
      <c r="N148" s="68"/>
      <c r="O148" s="77">
        <f t="shared" si="10"/>
        <v>0</v>
      </c>
      <c r="P148" s="83"/>
      <c r="Q148" s="83"/>
      <c r="R148" s="68"/>
      <c r="S148" s="108"/>
      <c r="T148" s="109"/>
      <c r="U148" s="110"/>
      <c r="V148" s="72"/>
      <c r="W148" s="72"/>
      <c r="X148" s="102"/>
      <c r="Y148" s="102"/>
      <c r="AF148"/>
    </row>
    <row r="149" spans="1:32" ht="20.100000000000001" customHeight="1" x14ac:dyDescent="0.2">
      <c r="A149" s="3" t="str">
        <f t="shared" si="11"/>
        <v/>
      </c>
      <c r="B149" s="106"/>
      <c r="C149" s="107"/>
      <c r="D149" s="68"/>
      <c r="E149" s="68"/>
      <c r="F149" s="69"/>
      <c r="G149" s="70" t="str">
        <f t="shared" ca="1" si="9"/>
        <v/>
      </c>
      <c r="H149" s="84"/>
      <c r="I149" s="68"/>
      <c r="J149" s="68"/>
      <c r="K149" s="68"/>
      <c r="L149" s="68"/>
      <c r="M149" s="68"/>
      <c r="N149" s="68"/>
      <c r="O149" s="77">
        <f t="shared" si="10"/>
        <v>0</v>
      </c>
      <c r="P149" s="83"/>
      <c r="Q149" s="83"/>
      <c r="R149" s="68"/>
      <c r="S149" s="108"/>
      <c r="T149" s="109"/>
      <c r="U149" s="110"/>
      <c r="V149" s="72"/>
      <c r="W149" s="72"/>
      <c r="X149" s="102"/>
      <c r="Y149" s="102"/>
      <c r="AF149"/>
    </row>
    <row r="150" spans="1:32" ht="20.100000000000001" customHeight="1" x14ac:dyDescent="0.2">
      <c r="A150" s="3" t="str">
        <f t="shared" si="11"/>
        <v/>
      </c>
      <c r="B150" s="106"/>
      <c r="C150" s="107"/>
      <c r="D150" s="68"/>
      <c r="E150" s="68"/>
      <c r="F150" s="69"/>
      <c r="G150" s="70" t="str">
        <f t="shared" ca="1" si="9"/>
        <v/>
      </c>
      <c r="H150" s="84"/>
      <c r="I150" s="68"/>
      <c r="J150" s="68"/>
      <c r="K150" s="68"/>
      <c r="L150" s="68"/>
      <c r="M150" s="68"/>
      <c r="N150" s="68"/>
      <c r="O150" s="77">
        <f t="shared" si="10"/>
        <v>0</v>
      </c>
      <c r="P150" s="83"/>
      <c r="Q150" s="83"/>
      <c r="R150" s="68"/>
      <c r="S150" s="108"/>
      <c r="T150" s="109"/>
      <c r="U150" s="110"/>
      <c r="V150" s="72"/>
      <c r="W150" s="72"/>
      <c r="X150" s="102"/>
      <c r="Y150" s="102"/>
      <c r="AF150"/>
    </row>
    <row r="151" spans="1:32" ht="20.100000000000001" customHeight="1" x14ac:dyDescent="0.2">
      <c r="A151" s="3" t="str">
        <f t="shared" si="11"/>
        <v/>
      </c>
      <c r="B151" s="106"/>
      <c r="C151" s="107"/>
      <c r="D151" s="68"/>
      <c r="E151" s="68"/>
      <c r="F151" s="69"/>
      <c r="G151" s="70" t="str">
        <f t="shared" ca="1" si="9"/>
        <v/>
      </c>
      <c r="H151" s="84"/>
      <c r="I151" s="68"/>
      <c r="J151" s="68"/>
      <c r="K151" s="68"/>
      <c r="L151" s="68"/>
      <c r="M151" s="68"/>
      <c r="N151" s="68"/>
      <c r="O151" s="77">
        <f t="shared" si="10"/>
        <v>0</v>
      </c>
      <c r="P151" s="83"/>
      <c r="Q151" s="83"/>
      <c r="R151" s="68"/>
      <c r="S151" s="108"/>
      <c r="T151" s="109"/>
      <c r="U151" s="110"/>
      <c r="V151" s="72"/>
      <c r="W151" s="72"/>
      <c r="X151" s="102"/>
      <c r="Y151" s="102"/>
      <c r="AF151"/>
    </row>
    <row r="152" spans="1:32" ht="20.100000000000001" customHeight="1" x14ac:dyDescent="0.2">
      <c r="A152" s="3" t="str">
        <f t="shared" si="11"/>
        <v/>
      </c>
      <c r="B152" s="106"/>
      <c r="C152" s="107"/>
      <c r="D152" s="68"/>
      <c r="E152" s="68"/>
      <c r="F152" s="69"/>
      <c r="G152" s="70" t="str">
        <f t="shared" ca="1" si="9"/>
        <v/>
      </c>
      <c r="H152" s="84"/>
      <c r="I152" s="68"/>
      <c r="J152" s="68"/>
      <c r="K152" s="68"/>
      <c r="L152" s="68"/>
      <c r="M152" s="68"/>
      <c r="N152" s="68"/>
      <c r="O152" s="77">
        <f t="shared" si="10"/>
        <v>0</v>
      </c>
      <c r="P152" s="83"/>
      <c r="Q152" s="83"/>
      <c r="R152" s="68"/>
      <c r="S152" s="108"/>
      <c r="T152" s="109"/>
      <c r="U152" s="110"/>
      <c r="V152" s="72"/>
      <c r="W152" s="72"/>
      <c r="X152" s="102"/>
      <c r="Y152" s="102"/>
      <c r="AF152"/>
    </row>
    <row r="153" spans="1:32" ht="20.100000000000001" customHeight="1" x14ac:dyDescent="0.2">
      <c r="A153" s="3" t="str">
        <f t="shared" si="11"/>
        <v/>
      </c>
      <c r="B153" s="106"/>
      <c r="C153" s="107"/>
      <c r="D153" s="68"/>
      <c r="E153" s="68"/>
      <c r="F153" s="69"/>
      <c r="G153" s="70" t="str">
        <f t="shared" ca="1" si="9"/>
        <v/>
      </c>
      <c r="H153" s="84"/>
      <c r="I153" s="68"/>
      <c r="J153" s="68"/>
      <c r="K153" s="68"/>
      <c r="L153" s="68"/>
      <c r="M153" s="68"/>
      <c r="N153" s="68"/>
      <c r="O153" s="77">
        <f t="shared" si="10"/>
        <v>0</v>
      </c>
      <c r="P153" s="83"/>
      <c r="Q153" s="83"/>
      <c r="R153" s="68"/>
      <c r="S153" s="108"/>
      <c r="T153" s="109"/>
      <c r="U153" s="110"/>
      <c r="V153" s="72"/>
      <c r="W153" s="72"/>
      <c r="X153" s="102"/>
      <c r="Y153" s="102"/>
      <c r="AF153"/>
    </row>
    <row r="154" spans="1:32" ht="20.100000000000001" customHeight="1" x14ac:dyDescent="0.2">
      <c r="A154" s="3" t="str">
        <f t="shared" si="11"/>
        <v/>
      </c>
      <c r="B154" s="106"/>
      <c r="C154" s="107"/>
      <c r="D154" s="68"/>
      <c r="E154" s="68"/>
      <c r="F154" s="69"/>
      <c r="G154" s="70" t="str">
        <f t="shared" ca="1" si="9"/>
        <v/>
      </c>
      <c r="H154" s="84"/>
      <c r="I154" s="68"/>
      <c r="J154" s="68"/>
      <c r="K154" s="68"/>
      <c r="L154" s="68"/>
      <c r="M154" s="68"/>
      <c r="N154" s="68"/>
      <c r="O154" s="77">
        <f t="shared" si="10"/>
        <v>0</v>
      </c>
      <c r="P154" s="83"/>
      <c r="Q154" s="83"/>
      <c r="R154" s="68"/>
      <c r="S154" s="108"/>
      <c r="T154" s="109"/>
      <c r="U154" s="110"/>
      <c r="V154" s="72"/>
      <c r="W154" s="72"/>
      <c r="X154" s="102"/>
      <c r="Y154" s="102"/>
      <c r="AF154"/>
    </row>
    <row r="155" spans="1:32" ht="20.100000000000001" customHeight="1" x14ac:dyDescent="0.2">
      <c r="A155" s="3" t="str">
        <f t="shared" si="11"/>
        <v/>
      </c>
      <c r="B155" s="106"/>
      <c r="C155" s="107"/>
      <c r="D155" s="68"/>
      <c r="E155" s="68"/>
      <c r="F155" s="69"/>
      <c r="G155" s="70" t="str">
        <f t="shared" ca="1" si="9"/>
        <v/>
      </c>
      <c r="H155" s="84"/>
      <c r="I155" s="68"/>
      <c r="J155" s="68"/>
      <c r="K155" s="68"/>
      <c r="L155" s="68"/>
      <c r="M155" s="68"/>
      <c r="N155" s="68"/>
      <c r="O155" s="77">
        <f t="shared" si="10"/>
        <v>0</v>
      </c>
      <c r="P155" s="83"/>
      <c r="Q155" s="83"/>
      <c r="R155" s="68"/>
      <c r="S155" s="108"/>
      <c r="T155" s="109"/>
      <c r="U155" s="110"/>
      <c r="V155" s="72"/>
      <c r="W155" s="72"/>
      <c r="X155" s="102"/>
      <c r="Y155" s="102"/>
      <c r="AF155"/>
    </row>
    <row r="156" spans="1:32" ht="20.100000000000001" customHeight="1" x14ac:dyDescent="0.2">
      <c r="A156" s="3" t="str">
        <f t="shared" si="11"/>
        <v/>
      </c>
      <c r="B156" s="106"/>
      <c r="C156" s="107"/>
      <c r="D156" s="68"/>
      <c r="E156" s="68"/>
      <c r="F156" s="69"/>
      <c r="G156" s="70" t="str">
        <f t="shared" ca="1" si="9"/>
        <v/>
      </c>
      <c r="H156" s="84"/>
      <c r="I156" s="68"/>
      <c r="J156" s="68"/>
      <c r="K156" s="68"/>
      <c r="L156" s="68"/>
      <c r="M156" s="68"/>
      <c r="N156" s="68"/>
      <c r="O156" s="77">
        <f t="shared" si="10"/>
        <v>0</v>
      </c>
      <c r="P156" s="83"/>
      <c r="Q156" s="83"/>
      <c r="R156" s="68"/>
      <c r="S156" s="108"/>
      <c r="T156" s="109"/>
      <c r="U156" s="110"/>
      <c r="V156" s="72"/>
      <c r="W156" s="72"/>
      <c r="X156" s="102"/>
      <c r="Y156" s="102"/>
      <c r="AF156"/>
    </row>
    <row r="157" spans="1:32" ht="20.100000000000001" customHeight="1" x14ac:dyDescent="0.2">
      <c r="A157" s="3" t="str">
        <f t="shared" si="11"/>
        <v/>
      </c>
      <c r="B157" s="106"/>
      <c r="C157" s="107"/>
      <c r="D157" s="68"/>
      <c r="E157" s="68"/>
      <c r="F157" s="69"/>
      <c r="G157" s="70" t="str">
        <f t="shared" ca="1" si="9"/>
        <v/>
      </c>
      <c r="H157" s="84"/>
      <c r="I157" s="68"/>
      <c r="J157" s="68"/>
      <c r="K157" s="68"/>
      <c r="L157" s="68"/>
      <c r="M157" s="68"/>
      <c r="N157" s="68"/>
      <c r="O157" s="77">
        <f t="shared" si="10"/>
        <v>0</v>
      </c>
      <c r="P157" s="83"/>
      <c r="Q157" s="83"/>
      <c r="R157" s="68"/>
      <c r="S157" s="108"/>
      <c r="T157" s="109"/>
      <c r="U157" s="110"/>
      <c r="V157" s="72"/>
      <c r="W157" s="72"/>
      <c r="X157" s="102"/>
      <c r="Y157" s="102"/>
      <c r="AF157"/>
    </row>
    <row r="158" spans="1:32" ht="20.100000000000001" customHeight="1" x14ac:dyDescent="0.2">
      <c r="A158" s="3" t="str">
        <f t="shared" si="11"/>
        <v/>
      </c>
      <c r="B158" s="106"/>
      <c r="C158" s="107"/>
      <c r="D158" s="68"/>
      <c r="E158" s="68"/>
      <c r="F158" s="69"/>
      <c r="G158" s="70" t="str">
        <f t="shared" ca="1" si="9"/>
        <v/>
      </c>
      <c r="H158" s="84"/>
      <c r="I158" s="68"/>
      <c r="J158" s="68"/>
      <c r="K158" s="68"/>
      <c r="L158" s="68"/>
      <c r="M158" s="68"/>
      <c r="N158" s="68"/>
      <c r="O158" s="77">
        <f t="shared" si="10"/>
        <v>0</v>
      </c>
      <c r="P158" s="83"/>
      <c r="Q158" s="83"/>
      <c r="R158" s="68"/>
      <c r="S158" s="108"/>
      <c r="T158" s="109"/>
      <c r="U158" s="110"/>
      <c r="V158" s="72"/>
      <c r="W158" s="72"/>
      <c r="X158" s="102"/>
      <c r="Y158" s="102"/>
      <c r="AF158"/>
    </row>
    <row r="159" spans="1:32" ht="20.100000000000001" customHeight="1" x14ac:dyDescent="0.2">
      <c r="A159" s="3" t="str">
        <f t="shared" si="11"/>
        <v/>
      </c>
      <c r="B159" s="106"/>
      <c r="C159" s="107"/>
      <c r="D159" s="68"/>
      <c r="E159" s="68"/>
      <c r="F159" s="69"/>
      <c r="G159" s="70" t="str">
        <f t="shared" ca="1" si="9"/>
        <v/>
      </c>
      <c r="H159" s="84"/>
      <c r="I159" s="68"/>
      <c r="J159" s="68"/>
      <c r="K159" s="68"/>
      <c r="L159" s="68"/>
      <c r="M159" s="68"/>
      <c r="N159" s="68"/>
      <c r="O159" s="77">
        <f t="shared" si="10"/>
        <v>0</v>
      </c>
      <c r="P159" s="83"/>
      <c r="Q159" s="83"/>
      <c r="R159" s="68"/>
      <c r="S159" s="108"/>
      <c r="T159" s="109"/>
      <c r="U159" s="110"/>
      <c r="V159" s="72"/>
      <c r="W159" s="72"/>
      <c r="X159" s="102"/>
      <c r="Y159" s="102"/>
      <c r="AF159"/>
    </row>
    <row r="160" spans="1:32" ht="20.100000000000001" customHeight="1" x14ac:dyDescent="0.2">
      <c r="A160" s="3" t="str">
        <f t="shared" si="11"/>
        <v/>
      </c>
      <c r="B160" s="106"/>
      <c r="C160" s="107"/>
      <c r="D160" s="68"/>
      <c r="E160" s="68"/>
      <c r="F160" s="69"/>
      <c r="G160" s="70" t="str">
        <f t="shared" ca="1" si="9"/>
        <v/>
      </c>
      <c r="H160" s="84"/>
      <c r="I160" s="68"/>
      <c r="J160" s="68"/>
      <c r="K160" s="68"/>
      <c r="L160" s="68"/>
      <c r="M160" s="68"/>
      <c r="N160" s="68"/>
      <c r="O160" s="77">
        <f t="shared" si="10"/>
        <v>0</v>
      </c>
      <c r="P160" s="83"/>
      <c r="Q160" s="83"/>
      <c r="R160" s="68"/>
      <c r="S160" s="108"/>
      <c r="T160" s="109"/>
      <c r="U160" s="110"/>
      <c r="V160" s="72"/>
      <c r="W160" s="72"/>
      <c r="X160" s="102"/>
      <c r="Y160" s="102"/>
      <c r="AF160"/>
    </row>
    <row r="161" spans="1:32" ht="20.100000000000001" customHeight="1" thickBot="1" x14ac:dyDescent="0.25">
      <c r="A161" s="3" t="str">
        <f t="shared" si="11"/>
        <v/>
      </c>
      <c r="B161" s="106"/>
      <c r="C161" s="107"/>
      <c r="D161" s="68"/>
      <c r="E161" s="68"/>
      <c r="F161" s="69"/>
      <c r="G161" s="70" t="str">
        <f t="shared" ca="1" si="9"/>
        <v/>
      </c>
      <c r="H161" s="85"/>
      <c r="I161" s="68"/>
      <c r="J161" s="68"/>
      <c r="K161" s="68"/>
      <c r="L161" s="68"/>
      <c r="M161" s="68"/>
      <c r="N161" s="68"/>
      <c r="O161" s="77">
        <f t="shared" si="10"/>
        <v>0</v>
      </c>
      <c r="P161" s="83"/>
      <c r="Q161" s="83"/>
      <c r="R161" s="68"/>
      <c r="S161" s="108"/>
      <c r="T161" s="109"/>
      <c r="U161" s="110"/>
      <c r="V161" s="72"/>
      <c r="W161" s="72"/>
      <c r="X161" s="102"/>
      <c r="Y161" s="102"/>
      <c r="AF161"/>
    </row>
    <row r="162" spans="1:32" ht="20.100000000000001" customHeight="1" thickBot="1" x14ac:dyDescent="0.25">
      <c r="A162" s="47" t="s">
        <v>63</v>
      </c>
      <c r="B162" s="63" t="s">
        <v>190</v>
      </c>
      <c r="C162" s="64">
        <f>COUNTA($B$12:$C$161)</f>
        <v>0</v>
      </c>
      <c r="D162" s="79" t="s">
        <v>191</v>
      </c>
      <c r="E162" s="48">
        <f>COUNTIF(E12:E161,1)</f>
        <v>0</v>
      </c>
      <c r="F162" s="80" t="s">
        <v>192</v>
      </c>
      <c r="G162" s="49">
        <f>COUNTIF(E12:E161,2)</f>
        <v>0</v>
      </c>
      <c r="H162" s="86"/>
      <c r="I162" s="48"/>
      <c r="J162" s="48"/>
      <c r="K162" s="48"/>
      <c r="L162" s="48"/>
      <c r="M162" s="48"/>
      <c r="N162" s="48"/>
      <c r="O162" s="78">
        <f>SUM(O12:O161)</f>
        <v>0</v>
      </c>
      <c r="P162" s="78">
        <f>SUM(P12:P161)</f>
        <v>0</v>
      </c>
      <c r="Q162" s="78">
        <f>SUM(Q12:Q161)</f>
        <v>0</v>
      </c>
      <c r="R162" s="48"/>
      <c r="S162" s="208"/>
      <c r="T162" s="209"/>
      <c r="U162" s="210"/>
      <c r="V162" s="48"/>
      <c r="W162" s="50"/>
      <c r="X162" s="102"/>
      <c r="Y162" s="102"/>
      <c r="AF162"/>
    </row>
    <row r="163" spans="1:32" x14ac:dyDescent="0.2">
      <c r="A163" s="211"/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  <c r="X163" s="1"/>
      <c r="Y163" s="1"/>
      <c r="AF163"/>
    </row>
    <row r="164" spans="1:32" x14ac:dyDescent="0.2">
      <c r="A164" s="123"/>
      <c r="B164" s="23" t="s">
        <v>64</v>
      </c>
      <c r="C164" s="207"/>
      <c r="D164" s="207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 t="s">
        <v>186</v>
      </c>
      <c r="Q164" s="158"/>
      <c r="R164" s="158"/>
      <c r="S164" s="207"/>
      <c r="T164" s="207"/>
      <c r="U164" s="207"/>
      <c r="V164" s="158"/>
      <c r="W164" s="158"/>
      <c r="X164" s="105"/>
      <c r="Y164" s="105"/>
      <c r="AF164"/>
    </row>
    <row r="165" spans="1:32" x14ac:dyDescent="0.2">
      <c r="A165" s="123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"/>
      <c r="Y165" s="1"/>
      <c r="AF165"/>
    </row>
    <row r="166" spans="1:32" x14ac:dyDescent="0.2">
      <c r="A166" s="123"/>
      <c r="B166" s="23" t="s">
        <v>65</v>
      </c>
      <c r="C166" s="207"/>
      <c r="D166" s="207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 t="s">
        <v>187</v>
      </c>
      <c r="Q166" s="158"/>
      <c r="R166" s="158"/>
      <c r="S166" s="207"/>
      <c r="T166" s="207"/>
      <c r="U166" s="207"/>
      <c r="V166" s="158"/>
      <c r="W166" s="158"/>
      <c r="X166" s="105"/>
      <c r="Y166" s="105"/>
      <c r="AF166"/>
    </row>
    <row r="167" spans="1:32" x14ac:dyDescent="0.2">
      <c r="A167" s="123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"/>
      <c r="Y167" s="1"/>
      <c r="AF167"/>
    </row>
    <row r="168" spans="1:32" x14ac:dyDescent="0.2">
      <c r="A168" s="102"/>
      <c r="B168" s="1"/>
      <c r="C168" s="1"/>
      <c r="D168" s="1"/>
      <c r="E168" s="1"/>
      <c r="F168" s="1"/>
      <c r="G168" s="10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AF168"/>
    </row>
    <row r="169" spans="1:32" x14ac:dyDescent="0.2">
      <c r="A169" s="102"/>
      <c r="B169" s="1"/>
      <c r="C169" s="1"/>
      <c r="D169" s="1"/>
      <c r="E169" s="1"/>
      <c r="F169" s="1"/>
      <c r="G169" s="10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AF169"/>
    </row>
    <row r="170" spans="1:32" x14ac:dyDescent="0.2">
      <c r="A170" s="102"/>
      <c r="B170" s="1"/>
      <c r="C170" s="1"/>
      <c r="D170" s="1"/>
      <c r="E170" s="1"/>
      <c r="F170" s="1"/>
      <c r="G170" s="10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AF170"/>
    </row>
    <row r="171" spans="1:32" x14ac:dyDescent="0.2">
      <c r="A171" s="102"/>
      <c r="B171" s="1"/>
      <c r="C171" s="1"/>
      <c r="D171" s="1"/>
      <c r="E171" s="1"/>
      <c r="F171" s="1"/>
      <c r="G171" s="10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AF171"/>
    </row>
    <row r="172" spans="1:32" x14ac:dyDescent="0.2">
      <c r="A172" s="102"/>
      <c r="B172" s="1"/>
      <c r="C172" s="1"/>
      <c r="D172" s="1"/>
      <c r="E172" s="1"/>
      <c r="F172" s="1"/>
      <c r="G172" s="10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AF172"/>
    </row>
    <row r="173" spans="1:32" x14ac:dyDescent="0.2">
      <c r="A173" s="102"/>
      <c r="B173" s="1"/>
      <c r="C173" s="1"/>
      <c r="D173" s="1"/>
      <c r="E173" s="1"/>
      <c r="F173" s="1"/>
      <c r="G173" s="10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AF173"/>
    </row>
    <row r="174" spans="1:32" x14ac:dyDescent="0.2">
      <c r="A174" s="102"/>
      <c r="B174" s="1"/>
      <c r="C174" s="1"/>
      <c r="D174" s="1"/>
      <c r="E174" s="1"/>
      <c r="F174" s="1"/>
      <c r="G174" s="10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AF174"/>
    </row>
    <row r="175" spans="1:32" x14ac:dyDescent="0.2">
      <c r="A175" s="102"/>
      <c r="B175" s="1"/>
      <c r="C175" s="1"/>
      <c r="D175" s="1"/>
      <c r="E175" s="1"/>
      <c r="F175" s="1"/>
      <c r="G175" s="10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AF175"/>
    </row>
    <row r="176" spans="1:32" x14ac:dyDescent="0.2">
      <c r="A176" s="102"/>
      <c r="B176" s="1"/>
      <c r="C176" s="1"/>
      <c r="D176" s="1"/>
      <c r="E176" s="1"/>
      <c r="F176" s="1"/>
      <c r="G176" s="10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AF176"/>
    </row>
    <row r="177" spans="1:32" x14ac:dyDescent="0.2">
      <c r="A177" s="102"/>
      <c r="B177" s="1"/>
      <c r="C177" s="1"/>
      <c r="D177" s="1"/>
      <c r="E177" s="1"/>
      <c r="F177" s="1"/>
      <c r="G177" s="10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AF177"/>
    </row>
    <row r="178" spans="1:32" x14ac:dyDescent="0.2">
      <c r="A178" s="102"/>
      <c r="B178" s="1"/>
      <c r="C178" s="1"/>
      <c r="D178" s="1"/>
      <c r="E178" s="1"/>
      <c r="F178" s="1"/>
      <c r="G178" s="10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AF178"/>
    </row>
    <row r="179" spans="1:32" x14ac:dyDescent="0.2">
      <c r="A179" s="102"/>
      <c r="B179" s="1"/>
      <c r="C179" s="1"/>
      <c r="D179" s="1"/>
      <c r="E179" s="1"/>
      <c r="F179" s="1"/>
      <c r="G179" s="10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AF179"/>
    </row>
    <row r="180" spans="1:32" x14ac:dyDescent="0.2">
      <c r="A180" s="102"/>
      <c r="B180" s="1"/>
      <c r="C180" s="1"/>
      <c r="D180" s="1"/>
      <c r="E180" s="1"/>
      <c r="F180" s="1"/>
      <c r="G180" s="10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AF180"/>
    </row>
    <row r="181" spans="1:32" x14ac:dyDescent="0.2">
      <c r="A181" s="102"/>
      <c r="B181" s="1"/>
      <c r="C181" s="1"/>
      <c r="D181" s="1"/>
      <c r="E181" s="1"/>
      <c r="F181" s="1"/>
      <c r="G181" s="10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AF181"/>
    </row>
    <row r="182" spans="1:32" x14ac:dyDescent="0.2">
      <c r="A182" s="102"/>
      <c r="B182" s="1"/>
      <c r="C182" s="1"/>
      <c r="D182" s="1"/>
      <c r="E182" s="1"/>
      <c r="F182" s="1"/>
      <c r="G182" s="10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AF182"/>
    </row>
    <row r="183" spans="1:32" x14ac:dyDescent="0.2">
      <c r="A183" s="102"/>
      <c r="B183" s="1"/>
      <c r="C183" s="1"/>
      <c r="D183" s="1"/>
      <c r="E183" s="1"/>
      <c r="F183" s="1"/>
      <c r="G183" s="10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AF183"/>
    </row>
    <row r="184" spans="1:32" x14ac:dyDescent="0.2">
      <c r="A184" s="102"/>
      <c r="B184" s="1"/>
      <c r="C184" s="1"/>
      <c r="D184" s="1"/>
      <c r="E184" s="1"/>
      <c r="F184" s="1"/>
      <c r="G184" s="10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AF184"/>
    </row>
    <row r="185" spans="1:32" x14ac:dyDescent="0.2">
      <c r="A185" s="102"/>
      <c r="B185" s="1"/>
      <c r="C185" s="1"/>
      <c r="D185" s="1"/>
      <c r="E185" s="1"/>
      <c r="F185" s="1"/>
      <c r="G185" s="10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AF185"/>
    </row>
    <row r="186" spans="1:32" x14ac:dyDescent="0.2">
      <c r="A186" s="102"/>
      <c r="B186" s="1"/>
      <c r="C186" s="1"/>
      <c r="D186" s="1"/>
      <c r="E186" s="1"/>
      <c r="F186" s="1"/>
      <c r="G186" s="10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AF186"/>
    </row>
    <row r="187" spans="1:32" x14ac:dyDescent="0.2">
      <c r="A187" s="102"/>
      <c r="B187" s="1"/>
      <c r="C187" s="1"/>
      <c r="D187" s="1"/>
      <c r="E187" s="1"/>
      <c r="F187" s="1"/>
      <c r="G187" s="10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AF187"/>
    </row>
    <row r="188" spans="1:32" x14ac:dyDescent="0.2">
      <c r="A188" s="102"/>
      <c r="B188" s="1"/>
      <c r="C188" s="1"/>
      <c r="D188" s="1"/>
      <c r="E188" s="1"/>
      <c r="F188" s="1"/>
      <c r="G188" s="10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AF188"/>
    </row>
    <row r="189" spans="1:32" x14ac:dyDescent="0.2">
      <c r="A189" s="102"/>
      <c r="B189" s="1"/>
      <c r="C189" s="1"/>
      <c r="D189" s="1"/>
      <c r="E189" s="1"/>
      <c r="F189" s="1"/>
      <c r="G189" s="10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AF189"/>
    </row>
    <row r="190" spans="1:32" x14ac:dyDescent="0.2">
      <c r="A190" s="102"/>
      <c r="B190" s="1"/>
      <c r="C190" s="1"/>
      <c r="D190" s="1"/>
      <c r="E190" s="1"/>
      <c r="F190" s="1"/>
      <c r="G190" s="10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AF190"/>
    </row>
    <row r="191" spans="1:32" x14ac:dyDescent="0.2">
      <c r="A191" s="102"/>
      <c r="B191" s="1"/>
      <c r="C191" s="1"/>
      <c r="D191" s="1"/>
      <c r="E191" s="1"/>
      <c r="F191" s="1"/>
      <c r="G191" s="10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AF191"/>
    </row>
    <row r="192" spans="1:32" x14ac:dyDescent="0.2">
      <c r="A192" s="102"/>
      <c r="B192" s="1"/>
      <c r="C192" s="1"/>
      <c r="D192" s="1"/>
      <c r="E192" s="1"/>
      <c r="F192" s="1"/>
      <c r="G192" s="10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AF192"/>
    </row>
    <row r="193" spans="1:32" x14ac:dyDescent="0.2">
      <c r="A193" s="102"/>
      <c r="B193" s="1"/>
      <c r="C193" s="1"/>
      <c r="D193" s="1"/>
      <c r="E193" s="1"/>
      <c r="F193" s="1"/>
      <c r="G193" s="10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AF193"/>
    </row>
    <row r="194" spans="1:32" x14ac:dyDescent="0.2">
      <c r="A194" s="102"/>
      <c r="B194" s="1"/>
      <c r="C194" s="1"/>
      <c r="D194" s="1"/>
      <c r="E194" s="1"/>
      <c r="F194" s="1"/>
      <c r="G194" s="10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AF194"/>
    </row>
    <row r="195" spans="1:32" x14ac:dyDescent="0.2">
      <c r="A195" s="102"/>
      <c r="B195" s="1"/>
      <c r="C195" s="1"/>
      <c r="D195" s="1"/>
      <c r="E195" s="1"/>
      <c r="F195" s="1"/>
      <c r="G195" s="10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AF195"/>
    </row>
    <row r="196" spans="1:32" x14ac:dyDescent="0.2">
      <c r="A196" s="102"/>
      <c r="B196" s="1"/>
      <c r="C196" s="1"/>
      <c r="D196" s="1"/>
      <c r="E196" s="1"/>
      <c r="F196" s="1"/>
      <c r="G196" s="10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AF196"/>
    </row>
    <row r="197" spans="1:32" x14ac:dyDescent="0.2">
      <c r="A197" s="102"/>
      <c r="B197" s="1"/>
      <c r="C197" s="1"/>
      <c r="D197" s="1"/>
      <c r="E197" s="1"/>
      <c r="F197" s="1"/>
      <c r="G197" s="10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AF197"/>
    </row>
    <row r="198" spans="1:32" x14ac:dyDescent="0.2">
      <c r="A198" s="102"/>
      <c r="B198" s="1"/>
      <c r="C198" s="1"/>
      <c r="D198" s="1"/>
      <c r="E198" s="1"/>
      <c r="F198" s="1"/>
      <c r="G198" s="10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AF198"/>
    </row>
    <row r="199" spans="1:32" x14ac:dyDescent="0.2">
      <c r="A199" s="102"/>
      <c r="B199" s="1"/>
      <c r="C199" s="1"/>
      <c r="D199" s="1"/>
      <c r="E199" s="1"/>
      <c r="F199" s="1"/>
      <c r="G199" s="10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AF199"/>
    </row>
    <row r="200" spans="1:32" x14ac:dyDescent="0.2">
      <c r="A200" s="102"/>
      <c r="B200" s="1"/>
      <c r="C200" s="1"/>
      <c r="D200" s="1"/>
      <c r="E200" s="1"/>
      <c r="F200" s="1"/>
      <c r="G200" s="10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AF200"/>
    </row>
    <row r="201" spans="1:32" x14ac:dyDescent="0.2">
      <c r="A201" s="102"/>
      <c r="B201" s="1"/>
      <c r="C201" s="1"/>
      <c r="D201" s="1"/>
      <c r="E201" s="1"/>
      <c r="F201" s="1"/>
      <c r="G201" s="10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AF201"/>
    </row>
    <row r="202" spans="1:32" x14ac:dyDescent="0.2">
      <c r="A202" s="102"/>
      <c r="B202" s="1"/>
      <c r="C202" s="1"/>
      <c r="D202" s="1"/>
      <c r="E202" s="1"/>
      <c r="F202" s="1"/>
      <c r="G202" s="10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AF202"/>
    </row>
    <row r="203" spans="1:32" x14ac:dyDescent="0.2">
      <c r="A203" s="102"/>
      <c r="B203" s="1"/>
      <c r="C203" s="1"/>
      <c r="D203" s="1"/>
      <c r="E203" s="1"/>
      <c r="F203" s="1"/>
      <c r="G203" s="10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AF203"/>
    </row>
    <row r="204" spans="1:32" x14ac:dyDescent="0.2">
      <c r="A204" s="102"/>
      <c r="B204" s="1"/>
      <c r="C204" s="1"/>
      <c r="D204" s="1"/>
      <c r="E204" s="1"/>
      <c r="F204" s="1"/>
      <c r="G204" s="10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AF204"/>
    </row>
    <row r="205" spans="1:32" x14ac:dyDescent="0.2">
      <c r="A205" s="102"/>
      <c r="B205" s="1"/>
      <c r="C205" s="1"/>
      <c r="D205" s="1"/>
      <c r="E205" s="1"/>
      <c r="F205" s="1"/>
      <c r="G205" s="10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AF205"/>
    </row>
    <row r="206" spans="1:32" x14ac:dyDescent="0.2">
      <c r="A206" s="102"/>
      <c r="B206" s="1"/>
      <c r="C206" s="1"/>
      <c r="D206" s="1"/>
      <c r="E206" s="1"/>
      <c r="F206" s="1"/>
      <c r="G206" s="10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AF206"/>
    </row>
    <row r="207" spans="1:32" x14ac:dyDescent="0.2">
      <c r="A207" s="102"/>
      <c r="B207" s="1"/>
      <c r="C207" s="1"/>
      <c r="D207" s="1"/>
      <c r="E207" s="1"/>
      <c r="F207" s="1"/>
      <c r="G207" s="10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AF207"/>
    </row>
    <row r="208" spans="1:32" x14ac:dyDescent="0.2">
      <c r="A208" s="102"/>
      <c r="B208" s="1"/>
      <c r="C208" s="1"/>
      <c r="D208" s="1"/>
      <c r="E208" s="1"/>
      <c r="F208" s="1"/>
      <c r="G208" s="10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AF208"/>
    </row>
    <row r="209" spans="1:44" x14ac:dyDescent="0.2">
      <c r="A209" s="102"/>
      <c r="B209" s="1"/>
      <c r="C209" s="1"/>
      <c r="D209" s="1"/>
      <c r="E209" s="1"/>
      <c r="F209" s="1"/>
      <c r="G209" s="10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AF209"/>
    </row>
    <row r="210" spans="1:44" x14ac:dyDescent="0.2">
      <c r="A210" s="102"/>
      <c r="B210" s="1"/>
      <c r="C210" s="1"/>
      <c r="D210" s="1"/>
      <c r="E210" s="1"/>
      <c r="F210" s="1"/>
      <c r="G210" s="10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AF210"/>
    </row>
    <row r="211" spans="1:44" x14ac:dyDescent="0.2">
      <c r="A211" s="102"/>
      <c r="B211" s="1"/>
      <c r="C211" s="1"/>
      <c r="D211" s="1"/>
      <c r="E211" s="1"/>
      <c r="F211" s="1"/>
      <c r="G211" s="10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AF211"/>
    </row>
    <row r="212" spans="1:44" x14ac:dyDescent="0.2">
      <c r="A212" s="102"/>
      <c r="B212" s="1"/>
      <c r="C212" s="1"/>
      <c r="D212" s="1"/>
      <c r="E212" s="1"/>
      <c r="F212" s="1"/>
      <c r="G212" s="10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AF212"/>
    </row>
    <row r="213" spans="1:44" x14ac:dyDescent="0.2">
      <c r="A213" s="102"/>
      <c r="B213" s="1"/>
      <c r="C213" s="1"/>
      <c r="D213" s="1"/>
      <c r="E213" s="1"/>
      <c r="F213" s="1"/>
      <c r="G213" s="10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AF213"/>
    </row>
    <row r="214" spans="1:44" x14ac:dyDescent="0.2">
      <c r="A214" s="102"/>
      <c r="B214" s="1"/>
      <c r="C214" s="1"/>
      <c r="D214" s="1"/>
      <c r="E214" s="1"/>
      <c r="F214" s="1"/>
      <c r="G214" s="10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AF214"/>
    </row>
    <row r="215" spans="1:44" x14ac:dyDescent="0.2">
      <c r="A215" s="102"/>
      <c r="B215" s="1"/>
      <c r="C215" s="1"/>
      <c r="D215" s="1"/>
      <c r="E215" s="1"/>
      <c r="F215" s="1"/>
      <c r="G215" s="10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AF215"/>
    </row>
    <row r="216" spans="1:44" s="24" customFormat="1" ht="13.5" thickBo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H216" s="25"/>
      <c r="AI216" s="25"/>
      <c r="AJ216" s="25"/>
      <c r="AK216" s="25"/>
      <c r="AL216" s="25"/>
    </row>
    <row r="217" spans="1:44" ht="15.75" thickBot="1" x14ac:dyDescent="0.25">
      <c r="AG217" s="202" t="s">
        <v>6</v>
      </c>
      <c r="AH217" s="203"/>
      <c r="AI217" s="111" t="s">
        <v>66</v>
      </c>
      <c r="AJ217" s="111" t="s">
        <v>67</v>
      </c>
      <c r="AK217" s="111" t="s">
        <v>141</v>
      </c>
      <c r="AL217" s="111" t="s">
        <v>68</v>
      </c>
      <c r="AM217" s="204" t="s">
        <v>69</v>
      </c>
      <c r="AN217" s="204"/>
      <c r="AO217" s="205" t="s">
        <v>29</v>
      </c>
      <c r="AP217" s="206"/>
      <c r="AQ217" s="205" t="s">
        <v>70</v>
      </c>
      <c r="AR217" s="206"/>
    </row>
    <row r="218" spans="1:44" ht="13.5" thickBot="1" x14ac:dyDescent="0.25">
      <c r="AG218" s="33"/>
      <c r="AH218" s="19">
        <v>0</v>
      </c>
      <c r="AI218" s="19" t="s">
        <v>71</v>
      </c>
      <c r="AJ218" s="19" t="s">
        <v>71</v>
      </c>
      <c r="AK218" s="19">
        <v>0</v>
      </c>
      <c r="AL218" s="20" t="s">
        <v>72</v>
      </c>
      <c r="AM218" s="9">
        <v>1</v>
      </c>
      <c r="AN218" s="31" t="s">
        <v>52</v>
      </c>
      <c r="AO218" s="27" t="s">
        <v>30</v>
      </c>
      <c r="AP218" s="31" t="s">
        <v>143</v>
      </c>
      <c r="AQ218" s="21">
        <v>1</v>
      </c>
      <c r="AR218" s="40" t="s">
        <v>73</v>
      </c>
    </row>
    <row r="219" spans="1:44" ht="13.5" thickBot="1" x14ac:dyDescent="0.25">
      <c r="AG219" s="34" t="s">
        <v>74</v>
      </c>
      <c r="AH219" s="10">
        <v>1</v>
      </c>
      <c r="AI219" s="10" t="s">
        <v>75</v>
      </c>
      <c r="AJ219" s="10" t="s">
        <v>75</v>
      </c>
      <c r="AK219" s="10">
        <v>10101</v>
      </c>
      <c r="AL219" s="11" t="s">
        <v>76</v>
      </c>
      <c r="AM219" s="4">
        <v>2</v>
      </c>
      <c r="AN219" s="32" t="s">
        <v>53</v>
      </c>
      <c r="AO219" s="27" t="s">
        <v>31</v>
      </c>
      <c r="AP219" s="32" t="s">
        <v>144</v>
      </c>
      <c r="AQ219" s="21">
        <v>2</v>
      </c>
      <c r="AR219" s="37" t="s">
        <v>77</v>
      </c>
    </row>
    <row r="220" spans="1:44" ht="13.5" thickBot="1" x14ac:dyDescent="0.25">
      <c r="AG220" s="34" t="s">
        <v>78</v>
      </c>
      <c r="AH220" s="10">
        <v>2</v>
      </c>
      <c r="AI220" s="10" t="s">
        <v>79</v>
      </c>
      <c r="AJ220" s="10" t="s">
        <v>79</v>
      </c>
      <c r="AK220" s="10">
        <v>10102</v>
      </c>
      <c r="AL220" s="11" t="s">
        <v>80</v>
      </c>
      <c r="AM220" s="4">
        <v>3</v>
      </c>
      <c r="AN220" s="32" t="s">
        <v>54</v>
      </c>
      <c r="AO220" s="27" t="s">
        <v>32</v>
      </c>
      <c r="AP220" s="32" t="s">
        <v>145</v>
      </c>
      <c r="AQ220" s="21">
        <v>3</v>
      </c>
      <c r="AR220" s="37" t="s">
        <v>81</v>
      </c>
    </row>
    <row r="221" spans="1:44" ht="13.5" thickBot="1" x14ac:dyDescent="0.25">
      <c r="AG221" s="34" t="s">
        <v>82</v>
      </c>
      <c r="AH221" s="10">
        <v>3</v>
      </c>
      <c r="AI221" s="10" t="s">
        <v>83</v>
      </c>
      <c r="AJ221" s="10" t="s">
        <v>83</v>
      </c>
      <c r="AK221" s="10">
        <v>10104</v>
      </c>
      <c r="AL221" s="11" t="s">
        <v>84</v>
      </c>
      <c r="AM221" s="4">
        <v>4</v>
      </c>
      <c r="AN221" s="32" t="s">
        <v>55</v>
      </c>
      <c r="AO221" s="27" t="s">
        <v>33</v>
      </c>
      <c r="AP221" s="32" t="s">
        <v>146</v>
      </c>
      <c r="AQ221" s="21">
        <v>4</v>
      </c>
      <c r="AR221" s="37" t="s">
        <v>85</v>
      </c>
    </row>
    <row r="222" spans="1:44" ht="15.75" thickBot="1" x14ac:dyDescent="0.25">
      <c r="AG222" s="34" t="s">
        <v>86</v>
      </c>
      <c r="AH222" s="10">
        <v>4</v>
      </c>
      <c r="AI222" s="10" t="s">
        <v>87</v>
      </c>
      <c r="AJ222" s="10" t="s">
        <v>87</v>
      </c>
      <c r="AK222" s="10">
        <v>10105</v>
      </c>
      <c r="AL222" s="11" t="s">
        <v>88</v>
      </c>
      <c r="AM222" s="4">
        <v>5</v>
      </c>
      <c r="AN222" s="32" t="s">
        <v>56</v>
      </c>
      <c r="AO222" s="27" t="s">
        <v>34</v>
      </c>
      <c r="AP222" s="35" t="s">
        <v>147</v>
      </c>
      <c r="AQ222" s="21">
        <v>5</v>
      </c>
      <c r="AR222" s="35" t="s">
        <v>89</v>
      </c>
    </row>
    <row r="223" spans="1:44" ht="13.5" thickBot="1" x14ac:dyDescent="0.25">
      <c r="AG223" s="34" t="s">
        <v>90</v>
      </c>
      <c r="AH223" s="10">
        <v>5</v>
      </c>
      <c r="AI223" s="10" t="s">
        <v>91</v>
      </c>
      <c r="AJ223" s="10" t="s">
        <v>91</v>
      </c>
      <c r="AK223" s="10">
        <v>10106</v>
      </c>
      <c r="AL223" s="11" t="s">
        <v>92</v>
      </c>
      <c r="AM223" s="4">
        <v>6</v>
      </c>
      <c r="AN223" s="32" t="s">
        <v>57</v>
      </c>
      <c r="AO223" s="27" t="s">
        <v>35</v>
      </c>
      <c r="AP223" s="32" t="s">
        <v>148</v>
      </c>
      <c r="AQ223" s="21">
        <v>6</v>
      </c>
      <c r="AR223" s="37" t="s">
        <v>93</v>
      </c>
    </row>
    <row r="224" spans="1:44" ht="13.5" thickBot="1" x14ac:dyDescent="0.25">
      <c r="AG224" s="34" t="s">
        <v>94</v>
      </c>
      <c r="AH224" s="10">
        <v>6</v>
      </c>
      <c r="AI224" s="10" t="s">
        <v>95</v>
      </c>
      <c r="AJ224" s="10" t="s">
        <v>95</v>
      </c>
      <c r="AK224" s="10">
        <v>10107</v>
      </c>
      <c r="AL224" s="11" t="s">
        <v>96</v>
      </c>
      <c r="AM224" s="4">
        <v>7</v>
      </c>
      <c r="AN224" s="32" t="s">
        <v>58</v>
      </c>
      <c r="AO224" s="27" t="s">
        <v>36</v>
      </c>
      <c r="AP224" s="36" t="s">
        <v>149</v>
      </c>
      <c r="AQ224" s="21">
        <v>7</v>
      </c>
      <c r="AR224" s="42"/>
    </row>
    <row r="225" spans="33:44" ht="15.75" thickBot="1" x14ac:dyDescent="0.25">
      <c r="AG225" s="34" t="s">
        <v>97</v>
      </c>
      <c r="AH225" s="10">
        <v>7</v>
      </c>
      <c r="AI225" s="10" t="s">
        <v>98</v>
      </c>
      <c r="AJ225" s="10" t="s">
        <v>98</v>
      </c>
      <c r="AK225" s="10">
        <v>10201</v>
      </c>
      <c r="AL225" s="11" t="s">
        <v>99</v>
      </c>
      <c r="AM225" s="4">
        <v>10</v>
      </c>
      <c r="AN225" s="32" t="s">
        <v>59</v>
      </c>
      <c r="AO225" s="27" t="s">
        <v>37</v>
      </c>
      <c r="AP225" s="35" t="s">
        <v>100</v>
      </c>
      <c r="AQ225" s="21"/>
      <c r="AR225" s="35"/>
    </row>
    <row r="226" spans="33:44" ht="13.5" thickBot="1" x14ac:dyDescent="0.25">
      <c r="AG226" s="34" t="s">
        <v>101</v>
      </c>
      <c r="AH226" s="10">
        <v>8</v>
      </c>
      <c r="AI226" s="10" t="s">
        <v>102</v>
      </c>
      <c r="AJ226" s="10" t="s">
        <v>102</v>
      </c>
      <c r="AK226" s="10">
        <v>10203</v>
      </c>
      <c r="AL226" s="11" t="s">
        <v>103</v>
      </c>
      <c r="AM226" s="4">
        <v>80</v>
      </c>
      <c r="AN226" s="32" t="s">
        <v>60</v>
      </c>
      <c r="AO226" s="27" t="s">
        <v>38</v>
      </c>
      <c r="AP226" s="37" t="s">
        <v>150</v>
      </c>
      <c r="AQ226" s="21">
        <v>8</v>
      </c>
      <c r="AR226" s="32"/>
    </row>
    <row r="227" spans="33:44" ht="15.75" thickBot="1" x14ac:dyDescent="0.25">
      <c r="AG227" s="34" t="s">
        <v>104</v>
      </c>
      <c r="AH227" s="10">
        <v>9</v>
      </c>
      <c r="AI227" s="10" t="s">
        <v>105</v>
      </c>
      <c r="AJ227" s="10" t="s">
        <v>105</v>
      </c>
      <c r="AK227" s="10">
        <v>10204</v>
      </c>
      <c r="AL227" s="11" t="s">
        <v>106</v>
      </c>
      <c r="AM227" s="4">
        <v>90</v>
      </c>
      <c r="AN227" s="32" t="s">
        <v>61</v>
      </c>
      <c r="AO227" s="27" t="s">
        <v>39</v>
      </c>
      <c r="AP227" s="38" t="s">
        <v>107</v>
      </c>
      <c r="AQ227" s="21">
        <v>9</v>
      </c>
      <c r="AR227" s="43" t="s">
        <v>108</v>
      </c>
    </row>
    <row r="228" spans="33:44" ht="13.5" thickBot="1" x14ac:dyDescent="0.25">
      <c r="AG228" s="34" t="s">
        <v>109</v>
      </c>
      <c r="AH228" s="10">
        <v>10</v>
      </c>
      <c r="AI228" s="10">
        <v>10</v>
      </c>
      <c r="AJ228" s="10" t="s">
        <v>110</v>
      </c>
      <c r="AK228" s="10">
        <v>10206</v>
      </c>
      <c r="AL228" s="11" t="s">
        <v>111</v>
      </c>
      <c r="AM228" s="4">
        <v>0</v>
      </c>
      <c r="AN228" s="32" t="s">
        <v>62</v>
      </c>
      <c r="AO228" s="27" t="s">
        <v>40</v>
      </c>
      <c r="AP228" s="32" t="s">
        <v>151</v>
      </c>
      <c r="AQ228" s="21"/>
      <c r="AR228" s="32"/>
    </row>
    <row r="229" spans="33:44" ht="13.5" thickBot="1" x14ac:dyDescent="0.25">
      <c r="AG229" s="34" t="s">
        <v>112</v>
      </c>
      <c r="AH229" s="10">
        <v>11</v>
      </c>
      <c r="AI229" s="10">
        <v>11</v>
      </c>
      <c r="AJ229" s="10" t="s">
        <v>113</v>
      </c>
      <c r="AK229" s="10">
        <v>10207</v>
      </c>
      <c r="AL229" s="11" t="s">
        <v>114</v>
      </c>
      <c r="AM229" s="4"/>
      <c r="AN229" s="4"/>
      <c r="AO229" s="27" t="s">
        <v>41</v>
      </c>
      <c r="AP229" s="39" t="s">
        <v>152</v>
      </c>
      <c r="AQ229" s="21"/>
      <c r="AR229" s="39"/>
    </row>
    <row r="230" spans="33:44" ht="13.5" thickBot="1" x14ac:dyDescent="0.25">
      <c r="AG230" s="34" t="s">
        <v>115</v>
      </c>
      <c r="AH230" s="10">
        <v>12</v>
      </c>
      <c r="AI230" s="10">
        <v>12</v>
      </c>
      <c r="AJ230" s="10" t="s">
        <v>116</v>
      </c>
      <c r="AK230" s="10">
        <v>10208</v>
      </c>
      <c r="AL230" s="4"/>
      <c r="AM230" s="7"/>
      <c r="AN230" s="7"/>
      <c r="AO230" s="27" t="s">
        <v>42</v>
      </c>
      <c r="AP230" s="32" t="s">
        <v>153</v>
      </c>
      <c r="AQ230" s="21"/>
      <c r="AR230" s="32"/>
    </row>
    <row r="231" spans="33:44" ht="13.5" thickBot="1" x14ac:dyDescent="0.25">
      <c r="AG231" s="46" t="s">
        <v>142</v>
      </c>
      <c r="AH231" s="10">
        <v>13</v>
      </c>
      <c r="AI231" s="10">
        <v>13</v>
      </c>
      <c r="AJ231" s="10" t="s">
        <v>117</v>
      </c>
      <c r="AK231" s="10">
        <v>10209</v>
      </c>
      <c r="AL231" s="4"/>
      <c r="AM231" s="7"/>
      <c r="AN231" s="7"/>
      <c r="AO231" s="27" t="s">
        <v>43</v>
      </c>
      <c r="AP231" s="40" t="s">
        <v>154</v>
      </c>
      <c r="AQ231" s="21"/>
      <c r="AR231" s="31"/>
    </row>
    <row r="232" spans="33:44" ht="15.75" thickBot="1" x14ac:dyDescent="0.25">
      <c r="AG232" s="13"/>
      <c r="AH232" s="12"/>
      <c r="AI232" s="12">
        <v>14</v>
      </c>
      <c r="AJ232" s="10" t="s">
        <v>118</v>
      </c>
      <c r="AK232" s="10">
        <v>10210</v>
      </c>
      <c r="AL232" s="4"/>
      <c r="AM232" s="7"/>
      <c r="AN232" s="7"/>
      <c r="AO232" s="27" t="s">
        <v>44</v>
      </c>
      <c r="AP232" s="39" t="s">
        <v>155</v>
      </c>
      <c r="AQ232" s="21"/>
      <c r="AR232" s="44"/>
    </row>
    <row r="233" spans="33:44" ht="15.75" thickBot="1" x14ac:dyDescent="0.25">
      <c r="AG233" s="13"/>
      <c r="AH233" s="12"/>
      <c r="AI233" s="12"/>
      <c r="AJ233" s="10" t="s">
        <v>119</v>
      </c>
      <c r="AK233" s="10">
        <v>10213</v>
      </c>
      <c r="AL233" s="4"/>
      <c r="AM233" s="7"/>
      <c r="AN233" s="7"/>
      <c r="AO233" s="27" t="s">
        <v>45</v>
      </c>
      <c r="AP233" s="35" t="s">
        <v>120</v>
      </c>
      <c r="AQ233" s="21"/>
      <c r="AR233" s="45"/>
    </row>
    <row r="234" spans="33:44" ht="15.75" thickBot="1" x14ac:dyDescent="0.25">
      <c r="AG234" s="13"/>
      <c r="AH234" s="12"/>
      <c r="AI234" s="12"/>
      <c r="AJ234" s="10" t="s">
        <v>121</v>
      </c>
      <c r="AK234" s="10">
        <v>10214</v>
      </c>
      <c r="AL234" s="4"/>
      <c r="AM234" s="7"/>
      <c r="AN234" s="7"/>
      <c r="AO234" s="27" t="s">
        <v>46</v>
      </c>
      <c r="AP234" s="39" t="s">
        <v>156</v>
      </c>
      <c r="AQ234" s="21"/>
      <c r="AR234" s="35"/>
    </row>
    <row r="235" spans="33:44" ht="15.75" thickBot="1" x14ac:dyDescent="0.25">
      <c r="AG235" s="13"/>
      <c r="AH235" s="12"/>
      <c r="AI235" s="12"/>
      <c r="AJ235" s="10" t="s">
        <v>122</v>
      </c>
      <c r="AK235" s="10">
        <v>10215</v>
      </c>
      <c r="AL235" s="4"/>
      <c r="AM235" s="7"/>
      <c r="AN235" s="7"/>
      <c r="AO235" s="27" t="s">
        <v>47</v>
      </c>
      <c r="AP235" s="39" t="s">
        <v>157</v>
      </c>
      <c r="AQ235" s="21"/>
      <c r="AR235" s="35"/>
    </row>
    <row r="236" spans="33:44" ht="13.5" thickBot="1" x14ac:dyDescent="0.25">
      <c r="AG236" s="13"/>
      <c r="AH236" s="12"/>
      <c r="AI236" s="12"/>
      <c r="AJ236" s="10" t="s">
        <v>123</v>
      </c>
      <c r="AK236" s="10">
        <v>10216</v>
      </c>
      <c r="AL236" s="4"/>
      <c r="AM236" s="7"/>
      <c r="AN236" s="7"/>
      <c r="AO236" s="27" t="s">
        <v>48</v>
      </c>
      <c r="AP236" s="39" t="s">
        <v>158</v>
      </c>
      <c r="AQ236" s="21"/>
      <c r="AR236" s="40"/>
    </row>
    <row r="237" spans="33:44" ht="15.75" thickBot="1" x14ac:dyDescent="0.25">
      <c r="AG237" s="13"/>
      <c r="AH237" s="12"/>
      <c r="AI237" s="12"/>
      <c r="AJ237" s="10" t="s">
        <v>124</v>
      </c>
      <c r="AK237" s="10">
        <v>10217</v>
      </c>
      <c r="AL237" s="4"/>
      <c r="AM237" s="7"/>
      <c r="AN237" s="7"/>
      <c r="AO237" s="27" t="s">
        <v>50</v>
      </c>
      <c r="AP237" s="39" t="s">
        <v>159</v>
      </c>
      <c r="AQ237" s="21"/>
      <c r="AR237" s="35"/>
    </row>
    <row r="238" spans="33:44" ht="15.75" thickBot="1" x14ac:dyDescent="0.25">
      <c r="AG238" s="13"/>
      <c r="AH238" s="12"/>
      <c r="AI238" s="12"/>
      <c r="AJ238" s="10" t="s">
        <v>125</v>
      </c>
      <c r="AK238" s="10">
        <v>10218</v>
      </c>
      <c r="AL238" s="4"/>
      <c r="AM238" s="7"/>
      <c r="AN238" s="7"/>
      <c r="AO238" s="27" t="s">
        <v>51</v>
      </c>
      <c r="AP238" s="39" t="s">
        <v>160</v>
      </c>
      <c r="AQ238" s="21"/>
      <c r="AR238" s="35"/>
    </row>
    <row r="239" spans="33:44" ht="15.75" thickBot="1" x14ac:dyDescent="0.25">
      <c r="AG239" s="13"/>
      <c r="AH239" s="12"/>
      <c r="AI239" s="12"/>
      <c r="AJ239" s="10" t="s">
        <v>126</v>
      </c>
      <c r="AK239" s="10">
        <v>10219</v>
      </c>
      <c r="AL239" s="4"/>
      <c r="AM239" s="7"/>
      <c r="AN239" s="7"/>
      <c r="AO239" s="27" t="s">
        <v>127</v>
      </c>
      <c r="AP239" s="39" t="s">
        <v>128</v>
      </c>
      <c r="AQ239" s="21"/>
      <c r="AR239" s="6"/>
    </row>
    <row r="240" spans="33:44" ht="15.75" thickBot="1" x14ac:dyDescent="0.25">
      <c r="AG240" s="13"/>
      <c r="AH240" s="12"/>
      <c r="AI240" s="12"/>
      <c r="AJ240" s="10" t="s">
        <v>129</v>
      </c>
      <c r="AK240" s="10">
        <v>10220</v>
      </c>
      <c r="AL240" s="4"/>
      <c r="AM240" s="7"/>
      <c r="AN240" s="7"/>
      <c r="AO240" s="27" t="s">
        <v>130</v>
      </c>
      <c r="AP240" s="39" t="s">
        <v>131</v>
      </c>
      <c r="AQ240" s="21"/>
      <c r="AR240" s="5"/>
    </row>
    <row r="241" spans="33:44" ht="15.75" thickBot="1" x14ac:dyDescent="0.25">
      <c r="AG241" s="13"/>
      <c r="AH241" s="12"/>
      <c r="AI241" s="12"/>
      <c r="AJ241" s="10" t="s">
        <v>132</v>
      </c>
      <c r="AK241" s="10">
        <v>10221</v>
      </c>
      <c r="AL241" s="4"/>
      <c r="AM241" s="7"/>
      <c r="AN241" s="7"/>
      <c r="AO241" s="27" t="s">
        <v>133</v>
      </c>
      <c r="AP241" s="39" t="s">
        <v>161</v>
      </c>
      <c r="AQ241" s="21"/>
      <c r="AR241" s="22"/>
    </row>
    <row r="242" spans="33:44" ht="13.5" thickBot="1" x14ac:dyDescent="0.25">
      <c r="AG242" s="13"/>
      <c r="AH242" s="12"/>
      <c r="AI242" s="12"/>
      <c r="AJ242" s="10" t="s">
        <v>134</v>
      </c>
      <c r="AK242" s="10">
        <v>10222</v>
      </c>
      <c r="AL242" s="4"/>
      <c r="AM242" s="7"/>
      <c r="AN242" s="7"/>
      <c r="AO242" s="27" t="s">
        <v>135</v>
      </c>
      <c r="AP242" s="41" t="s">
        <v>49</v>
      </c>
      <c r="AQ242" s="7"/>
      <c r="AR242" s="7"/>
    </row>
    <row r="243" spans="33:44" x14ac:dyDescent="0.2">
      <c r="AG243" s="13"/>
      <c r="AH243" s="12"/>
      <c r="AI243" s="12"/>
      <c r="AJ243" s="10" t="s">
        <v>136</v>
      </c>
      <c r="AK243" s="10">
        <v>10223</v>
      </c>
      <c r="AL243" s="4"/>
      <c r="AM243" s="7"/>
      <c r="AN243" s="7"/>
      <c r="AO243" s="27" t="s">
        <v>137</v>
      </c>
      <c r="AP243" s="41" t="s">
        <v>138</v>
      </c>
      <c r="AQ243" s="7"/>
      <c r="AR243" s="7"/>
    </row>
    <row r="244" spans="33:44" ht="13.5" thickBot="1" x14ac:dyDescent="0.25">
      <c r="AG244" s="14"/>
      <c r="AH244" s="15"/>
      <c r="AI244" s="15"/>
      <c r="AJ244" s="16" t="s">
        <v>139</v>
      </c>
      <c r="AK244" s="16">
        <v>10301</v>
      </c>
      <c r="AL244" s="17"/>
      <c r="AM244" s="18"/>
      <c r="AN244" s="18"/>
      <c r="AO244" s="18"/>
      <c r="AP244" s="18"/>
      <c r="AQ244" s="18"/>
      <c r="AR244" s="18"/>
    </row>
    <row r="245" spans="33:44" x14ac:dyDescent="0.2">
      <c r="AK245" s="8">
        <v>10302</v>
      </c>
      <c r="AN245" s="51" t="s">
        <v>162</v>
      </c>
    </row>
    <row r="246" spans="33:44" x14ac:dyDescent="0.2">
      <c r="AK246" s="8">
        <v>10303</v>
      </c>
      <c r="AN246" t="s">
        <v>163</v>
      </c>
    </row>
    <row r="247" spans="33:44" x14ac:dyDescent="0.2">
      <c r="AK247" s="8">
        <v>10304</v>
      </c>
      <c r="AN247" t="s">
        <v>164</v>
      </c>
    </row>
    <row r="248" spans="33:44" x14ac:dyDescent="0.2">
      <c r="AK248" s="8">
        <v>10305</v>
      </c>
      <c r="AN248" t="s">
        <v>165</v>
      </c>
    </row>
    <row r="249" spans="33:44" x14ac:dyDescent="0.2">
      <c r="AK249" s="8">
        <v>10306</v>
      </c>
      <c r="AN249" t="s">
        <v>166</v>
      </c>
    </row>
    <row r="250" spans="33:44" x14ac:dyDescent="0.2">
      <c r="AK250" s="8">
        <v>10401</v>
      </c>
      <c r="AN250" t="s">
        <v>167</v>
      </c>
    </row>
    <row r="251" spans="33:44" x14ac:dyDescent="0.2">
      <c r="AK251" s="8">
        <v>10402</v>
      </c>
      <c r="AN251" t="s">
        <v>168</v>
      </c>
    </row>
    <row r="252" spans="33:44" x14ac:dyDescent="0.2">
      <c r="AK252" s="8">
        <v>10403</v>
      </c>
      <c r="AN252" t="s">
        <v>169</v>
      </c>
    </row>
    <row r="253" spans="33:44" x14ac:dyDescent="0.2">
      <c r="AK253" s="8">
        <v>10404</v>
      </c>
      <c r="AN253" t="s">
        <v>170</v>
      </c>
    </row>
    <row r="254" spans="33:44" x14ac:dyDescent="0.2">
      <c r="AK254" s="8">
        <v>10405</v>
      </c>
      <c r="AN254" t="s">
        <v>171</v>
      </c>
    </row>
    <row r="255" spans="33:44" x14ac:dyDescent="0.2">
      <c r="AK255" s="8">
        <v>10406</v>
      </c>
      <c r="AN255" t="s">
        <v>172</v>
      </c>
    </row>
    <row r="256" spans="33:44" x14ac:dyDescent="0.2">
      <c r="AK256" s="8">
        <v>10407</v>
      </c>
      <c r="AN256" t="s">
        <v>173</v>
      </c>
    </row>
    <row r="257" spans="37:40" x14ac:dyDescent="0.2">
      <c r="AK257" s="8">
        <v>10408</v>
      </c>
      <c r="AN257" t="s">
        <v>174</v>
      </c>
    </row>
    <row r="258" spans="37:40" x14ac:dyDescent="0.2">
      <c r="AK258" s="8">
        <v>10409</v>
      </c>
      <c r="AN258" t="s">
        <v>175</v>
      </c>
    </row>
    <row r="259" spans="37:40" x14ac:dyDescent="0.2">
      <c r="AK259" s="8">
        <v>10410</v>
      </c>
      <c r="AN259" t="s">
        <v>176</v>
      </c>
    </row>
    <row r="260" spans="37:40" x14ac:dyDescent="0.2">
      <c r="AK260" s="8">
        <v>20101</v>
      </c>
      <c r="AN260" t="s">
        <v>177</v>
      </c>
    </row>
    <row r="261" spans="37:40" x14ac:dyDescent="0.2">
      <c r="AK261" s="8">
        <v>20102</v>
      </c>
      <c r="AN261" t="s">
        <v>178</v>
      </c>
    </row>
    <row r="262" spans="37:40" x14ac:dyDescent="0.2">
      <c r="AK262" s="8">
        <v>20103</v>
      </c>
      <c r="AN262" t="s">
        <v>179</v>
      </c>
    </row>
    <row r="263" spans="37:40" x14ac:dyDescent="0.2">
      <c r="AK263" s="8">
        <v>20104</v>
      </c>
      <c r="AN263" t="s">
        <v>180</v>
      </c>
    </row>
    <row r="264" spans="37:40" x14ac:dyDescent="0.2">
      <c r="AK264" s="8">
        <v>20105</v>
      </c>
      <c r="AN264" t="s">
        <v>181</v>
      </c>
    </row>
    <row r="265" spans="37:40" x14ac:dyDescent="0.2">
      <c r="AK265" s="8">
        <v>20106</v>
      </c>
      <c r="AN265" t="s">
        <v>182</v>
      </c>
    </row>
    <row r="266" spans="37:40" x14ac:dyDescent="0.2">
      <c r="AK266" s="8">
        <v>20107</v>
      </c>
      <c r="AN266" t="s">
        <v>183</v>
      </c>
    </row>
    <row r="267" spans="37:40" x14ac:dyDescent="0.2">
      <c r="AK267" s="8">
        <v>20108</v>
      </c>
      <c r="AN267" t="s">
        <v>184</v>
      </c>
    </row>
    <row r="268" spans="37:40" x14ac:dyDescent="0.2">
      <c r="AK268" s="8">
        <v>20201</v>
      </c>
    </row>
    <row r="269" spans="37:40" x14ac:dyDescent="0.2">
      <c r="AK269" s="8">
        <v>20202</v>
      </c>
    </row>
    <row r="270" spans="37:40" x14ac:dyDescent="0.2">
      <c r="AK270" s="8">
        <v>20203</v>
      </c>
    </row>
    <row r="271" spans="37:40" x14ac:dyDescent="0.2">
      <c r="AK271" s="8">
        <v>20204</v>
      </c>
    </row>
    <row r="272" spans="37:40" x14ac:dyDescent="0.2">
      <c r="AK272" s="8">
        <v>20205</v>
      </c>
    </row>
    <row r="273" spans="37:37" x14ac:dyDescent="0.2">
      <c r="AK273" s="8">
        <v>20206</v>
      </c>
    </row>
    <row r="274" spans="37:37" x14ac:dyDescent="0.2">
      <c r="AK274" s="8">
        <v>20207</v>
      </c>
    </row>
    <row r="275" spans="37:37" x14ac:dyDescent="0.2">
      <c r="AK275" s="8">
        <v>20208</v>
      </c>
    </row>
    <row r="276" spans="37:37" x14ac:dyDescent="0.2">
      <c r="AK276" s="8">
        <v>20209</v>
      </c>
    </row>
    <row r="277" spans="37:37" x14ac:dyDescent="0.2">
      <c r="AK277" s="8">
        <v>20210</v>
      </c>
    </row>
    <row r="278" spans="37:37" x14ac:dyDescent="0.2">
      <c r="AK278" s="8">
        <v>20301</v>
      </c>
    </row>
    <row r="279" spans="37:37" x14ac:dyDescent="0.2">
      <c r="AK279" s="8">
        <v>20302</v>
      </c>
    </row>
    <row r="280" spans="37:37" x14ac:dyDescent="0.2">
      <c r="AK280" s="8">
        <v>20303</v>
      </c>
    </row>
    <row r="281" spans="37:37" x14ac:dyDescent="0.2">
      <c r="AK281" s="8">
        <v>20304</v>
      </c>
    </row>
    <row r="282" spans="37:37" x14ac:dyDescent="0.2">
      <c r="AK282" s="8">
        <v>20305</v>
      </c>
    </row>
    <row r="283" spans="37:37" x14ac:dyDescent="0.2">
      <c r="AK283" s="8">
        <v>20306</v>
      </c>
    </row>
    <row r="284" spans="37:37" x14ac:dyDescent="0.2">
      <c r="AK284" s="8">
        <v>20307</v>
      </c>
    </row>
    <row r="285" spans="37:37" x14ac:dyDescent="0.2">
      <c r="AK285" s="8">
        <v>20401</v>
      </c>
    </row>
    <row r="286" spans="37:37" x14ac:dyDescent="0.2">
      <c r="AK286" s="8">
        <v>20402</v>
      </c>
    </row>
    <row r="287" spans="37:37" x14ac:dyDescent="0.2">
      <c r="AK287" s="8">
        <v>20403</v>
      </c>
    </row>
    <row r="288" spans="37:37" x14ac:dyDescent="0.2">
      <c r="AK288" s="8">
        <v>20404</v>
      </c>
    </row>
    <row r="289" spans="37:37" x14ac:dyDescent="0.2">
      <c r="AK289" s="8">
        <v>20405</v>
      </c>
    </row>
    <row r="290" spans="37:37" x14ac:dyDescent="0.2">
      <c r="AK290" s="8">
        <v>20406</v>
      </c>
    </row>
    <row r="291" spans="37:37" x14ac:dyDescent="0.2">
      <c r="AK291" s="8">
        <v>20407</v>
      </c>
    </row>
    <row r="292" spans="37:37" x14ac:dyDescent="0.2">
      <c r="AK292" s="8">
        <v>20501</v>
      </c>
    </row>
    <row r="293" spans="37:37" x14ac:dyDescent="0.2">
      <c r="AK293" s="8">
        <v>20502</v>
      </c>
    </row>
    <row r="294" spans="37:37" x14ac:dyDescent="0.2">
      <c r="AK294" s="8">
        <v>20503</v>
      </c>
    </row>
    <row r="295" spans="37:37" x14ac:dyDescent="0.2">
      <c r="AK295" s="8">
        <v>20504</v>
      </c>
    </row>
    <row r="296" spans="37:37" x14ac:dyDescent="0.2">
      <c r="AK296" s="8">
        <v>20505</v>
      </c>
    </row>
    <row r="297" spans="37:37" x14ac:dyDescent="0.2">
      <c r="AK297" s="8">
        <v>20601</v>
      </c>
    </row>
    <row r="298" spans="37:37" x14ac:dyDescent="0.2">
      <c r="AK298" s="8">
        <v>20602</v>
      </c>
    </row>
    <row r="299" spans="37:37" x14ac:dyDescent="0.2">
      <c r="AK299" s="8">
        <v>20603</v>
      </c>
    </row>
    <row r="300" spans="37:37" x14ac:dyDescent="0.2">
      <c r="AK300" s="8">
        <v>20604</v>
      </c>
    </row>
    <row r="301" spans="37:37" x14ac:dyDescent="0.2">
      <c r="AK301" s="8">
        <v>20605</v>
      </c>
    </row>
    <row r="302" spans="37:37" x14ac:dyDescent="0.2">
      <c r="AK302" s="8">
        <v>20606</v>
      </c>
    </row>
    <row r="303" spans="37:37" x14ac:dyDescent="0.2">
      <c r="AK303" s="8">
        <v>20607</v>
      </c>
    </row>
    <row r="304" spans="37:37" x14ac:dyDescent="0.2">
      <c r="AK304" s="8">
        <v>20608</v>
      </c>
    </row>
    <row r="305" spans="37:37" x14ac:dyDescent="0.2">
      <c r="AK305" s="8">
        <v>20609</v>
      </c>
    </row>
    <row r="306" spans="37:37" x14ac:dyDescent="0.2">
      <c r="AK306" s="8">
        <v>20610</v>
      </c>
    </row>
    <row r="307" spans="37:37" x14ac:dyDescent="0.2">
      <c r="AK307" s="8">
        <v>30101</v>
      </c>
    </row>
    <row r="308" spans="37:37" x14ac:dyDescent="0.2">
      <c r="AK308" s="8">
        <v>30102</v>
      </c>
    </row>
    <row r="309" spans="37:37" x14ac:dyDescent="0.2">
      <c r="AK309" s="8">
        <v>30103</v>
      </c>
    </row>
    <row r="310" spans="37:37" x14ac:dyDescent="0.2">
      <c r="AK310" s="8">
        <v>30104</v>
      </c>
    </row>
    <row r="311" spans="37:37" x14ac:dyDescent="0.2">
      <c r="AK311" s="8">
        <v>30105</v>
      </c>
    </row>
    <row r="312" spans="37:37" x14ac:dyDescent="0.2">
      <c r="AK312" s="8">
        <v>30106</v>
      </c>
    </row>
    <row r="313" spans="37:37" x14ac:dyDescent="0.2">
      <c r="AK313" s="8">
        <v>30107</v>
      </c>
    </row>
    <row r="314" spans="37:37" x14ac:dyDescent="0.2">
      <c r="AK314" s="8">
        <v>30108</v>
      </c>
    </row>
    <row r="315" spans="37:37" x14ac:dyDescent="0.2">
      <c r="AK315" s="8">
        <v>30109</v>
      </c>
    </row>
    <row r="316" spans="37:37" x14ac:dyDescent="0.2">
      <c r="AK316" s="8">
        <v>30110</v>
      </c>
    </row>
    <row r="317" spans="37:37" x14ac:dyDescent="0.2">
      <c r="AK317" s="8">
        <v>30111</v>
      </c>
    </row>
    <row r="318" spans="37:37" x14ac:dyDescent="0.2">
      <c r="AK318" s="8">
        <v>30112</v>
      </c>
    </row>
    <row r="319" spans="37:37" x14ac:dyDescent="0.2">
      <c r="AK319" s="8">
        <v>30113</v>
      </c>
    </row>
    <row r="320" spans="37:37" x14ac:dyDescent="0.2">
      <c r="AK320" s="8">
        <v>30114</v>
      </c>
    </row>
    <row r="321" spans="37:37" x14ac:dyDescent="0.2">
      <c r="AK321" s="8">
        <v>30115</v>
      </c>
    </row>
    <row r="322" spans="37:37" x14ac:dyDescent="0.2">
      <c r="AK322" s="8">
        <v>30201</v>
      </c>
    </row>
    <row r="323" spans="37:37" x14ac:dyDescent="0.2">
      <c r="AK323" s="8">
        <v>30202</v>
      </c>
    </row>
    <row r="324" spans="37:37" x14ac:dyDescent="0.2">
      <c r="AK324" s="8">
        <v>30203</v>
      </c>
    </row>
    <row r="325" spans="37:37" x14ac:dyDescent="0.2">
      <c r="AK325" s="8">
        <v>30204</v>
      </c>
    </row>
    <row r="326" spans="37:37" x14ac:dyDescent="0.2">
      <c r="AK326" s="8">
        <v>30205</v>
      </c>
    </row>
    <row r="327" spans="37:37" x14ac:dyDescent="0.2">
      <c r="AK327" s="8">
        <v>30206</v>
      </c>
    </row>
    <row r="328" spans="37:37" x14ac:dyDescent="0.2">
      <c r="AK328" s="8">
        <v>30207</v>
      </c>
    </row>
    <row r="329" spans="37:37" x14ac:dyDescent="0.2">
      <c r="AK329" s="8">
        <v>30301</v>
      </c>
    </row>
    <row r="330" spans="37:37" x14ac:dyDescent="0.2">
      <c r="AK330" s="8">
        <v>30302</v>
      </c>
    </row>
    <row r="331" spans="37:37" x14ac:dyDescent="0.2">
      <c r="AK331" s="8">
        <v>30303</v>
      </c>
    </row>
    <row r="332" spans="37:37" x14ac:dyDescent="0.2">
      <c r="AK332" s="8">
        <v>30304</v>
      </c>
    </row>
    <row r="333" spans="37:37" x14ac:dyDescent="0.2">
      <c r="AK333" s="8">
        <v>30305</v>
      </c>
    </row>
    <row r="334" spans="37:37" x14ac:dyDescent="0.2">
      <c r="AK334" s="8">
        <v>30401</v>
      </c>
    </row>
    <row r="335" spans="37:37" x14ac:dyDescent="0.2">
      <c r="AK335" s="8">
        <v>30402</v>
      </c>
    </row>
    <row r="336" spans="37:37" x14ac:dyDescent="0.2">
      <c r="AK336" s="8">
        <v>30403</v>
      </c>
    </row>
    <row r="337" spans="37:37" x14ac:dyDescent="0.2">
      <c r="AK337" s="8">
        <v>30404</v>
      </c>
    </row>
    <row r="338" spans="37:37" x14ac:dyDescent="0.2">
      <c r="AK338" s="8">
        <v>30405</v>
      </c>
    </row>
    <row r="339" spans="37:37" x14ac:dyDescent="0.2">
      <c r="AK339" s="8">
        <v>30501</v>
      </c>
    </row>
    <row r="340" spans="37:37" x14ac:dyDescent="0.2">
      <c r="AK340" s="8">
        <v>30502</v>
      </c>
    </row>
    <row r="341" spans="37:37" x14ac:dyDescent="0.2">
      <c r="AK341" s="8">
        <v>30503</v>
      </c>
    </row>
    <row r="342" spans="37:37" x14ac:dyDescent="0.2">
      <c r="AK342" s="8">
        <v>30504</v>
      </c>
    </row>
    <row r="343" spans="37:37" x14ac:dyDescent="0.2">
      <c r="AK343" s="8">
        <v>30505</v>
      </c>
    </row>
    <row r="344" spans="37:37" x14ac:dyDescent="0.2">
      <c r="AK344" s="8">
        <v>30506</v>
      </c>
    </row>
    <row r="345" spans="37:37" x14ac:dyDescent="0.2">
      <c r="AK345" s="8">
        <v>30507</v>
      </c>
    </row>
    <row r="346" spans="37:37" x14ac:dyDescent="0.2">
      <c r="AK346" s="8">
        <v>30508</v>
      </c>
    </row>
    <row r="347" spans="37:37" x14ac:dyDescent="0.2">
      <c r="AK347" s="8">
        <v>30601</v>
      </c>
    </row>
    <row r="348" spans="37:37" x14ac:dyDescent="0.2">
      <c r="AK348" s="8">
        <v>30602</v>
      </c>
    </row>
    <row r="349" spans="37:37" x14ac:dyDescent="0.2">
      <c r="AK349" s="8">
        <v>30603</v>
      </c>
    </row>
    <row r="350" spans="37:37" x14ac:dyDescent="0.2">
      <c r="AK350" s="8">
        <v>40101</v>
      </c>
    </row>
    <row r="351" spans="37:37" x14ac:dyDescent="0.2">
      <c r="AK351" s="8">
        <v>40102</v>
      </c>
    </row>
    <row r="352" spans="37:37" x14ac:dyDescent="0.2">
      <c r="AK352" s="8">
        <v>40103</v>
      </c>
    </row>
    <row r="353" spans="37:37" x14ac:dyDescent="0.2">
      <c r="AK353" s="8">
        <v>40104</v>
      </c>
    </row>
    <row r="354" spans="37:37" x14ac:dyDescent="0.2">
      <c r="AK354" s="8">
        <v>40105</v>
      </c>
    </row>
    <row r="355" spans="37:37" x14ac:dyDescent="0.2">
      <c r="AK355" s="8">
        <v>40106</v>
      </c>
    </row>
    <row r="356" spans="37:37" x14ac:dyDescent="0.2">
      <c r="AK356" s="8">
        <v>40107</v>
      </c>
    </row>
    <row r="357" spans="37:37" x14ac:dyDescent="0.2">
      <c r="AK357" s="8">
        <v>40108</v>
      </c>
    </row>
    <row r="358" spans="37:37" x14ac:dyDescent="0.2">
      <c r="AK358" s="8">
        <v>40109</v>
      </c>
    </row>
    <row r="359" spans="37:37" x14ac:dyDescent="0.2">
      <c r="AK359" s="8">
        <v>40201</v>
      </c>
    </row>
    <row r="360" spans="37:37" x14ac:dyDescent="0.2">
      <c r="AK360" s="8">
        <v>40202</v>
      </c>
    </row>
    <row r="361" spans="37:37" x14ac:dyDescent="0.2">
      <c r="AK361" s="8">
        <v>40203</v>
      </c>
    </row>
    <row r="362" spans="37:37" x14ac:dyDescent="0.2">
      <c r="AK362" s="8">
        <v>40204</v>
      </c>
    </row>
    <row r="363" spans="37:37" x14ac:dyDescent="0.2">
      <c r="AK363" s="8">
        <v>40205</v>
      </c>
    </row>
    <row r="364" spans="37:37" x14ac:dyDescent="0.2">
      <c r="AK364" s="8">
        <v>40206</v>
      </c>
    </row>
    <row r="365" spans="37:37" x14ac:dyDescent="0.2">
      <c r="AK365" s="8">
        <v>40207</v>
      </c>
    </row>
    <row r="366" spans="37:37" x14ac:dyDescent="0.2">
      <c r="AK366" s="8">
        <v>40301</v>
      </c>
    </row>
    <row r="367" spans="37:37" x14ac:dyDescent="0.2">
      <c r="AK367" s="8">
        <v>40302</v>
      </c>
    </row>
    <row r="368" spans="37:37" x14ac:dyDescent="0.2">
      <c r="AK368" s="8">
        <v>40303</v>
      </c>
    </row>
    <row r="369" spans="37:37" x14ac:dyDescent="0.2">
      <c r="AK369" s="8">
        <v>40304</v>
      </c>
    </row>
    <row r="370" spans="37:37" x14ac:dyDescent="0.2">
      <c r="AK370" s="8">
        <v>40305</v>
      </c>
    </row>
    <row r="371" spans="37:37" x14ac:dyDescent="0.2">
      <c r="AK371" s="8">
        <v>40306</v>
      </c>
    </row>
    <row r="372" spans="37:37" x14ac:dyDescent="0.2">
      <c r="AK372" s="8">
        <v>40307</v>
      </c>
    </row>
    <row r="373" spans="37:37" x14ac:dyDescent="0.2">
      <c r="AK373" s="8">
        <v>40308</v>
      </c>
    </row>
    <row r="374" spans="37:37" x14ac:dyDescent="0.2">
      <c r="AK374" s="8">
        <v>40401</v>
      </c>
    </row>
    <row r="375" spans="37:37" x14ac:dyDescent="0.2">
      <c r="AK375" s="8">
        <v>40402</v>
      </c>
    </row>
    <row r="376" spans="37:37" x14ac:dyDescent="0.2">
      <c r="AK376" s="8">
        <v>40403</v>
      </c>
    </row>
    <row r="377" spans="37:37" x14ac:dyDescent="0.2">
      <c r="AK377" s="8">
        <v>40404</v>
      </c>
    </row>
    <row r="378" spans="37:37" x14ac:dyDescent="0.2">
      <c r="AK378" s="8">
        <v>40405</v>
      </c>
    </row>
    <row r="379" spans="37:37" x14ac:dyDescent="0.2">
      <c r="AK379" s="8">
        <v>40406</v>
      </c>
    </row>
    <row r="380" spans="37:37" x14ac:dyDescent="0.2">
      <c r="AK380" s="8">
        <v>40501</v>
      </c>
    </row>
    <row r="381" spans="37:37" x14ac:dyDescent="0.2">
      <c r="AK381" s="8">
        <v>40502</v>
      </c>
    </row>
    <row r="382" spans="37:37" x14ac:dyDescent="0.2">
      <c r="AK382" s="8">
        <v>40503</v>
      </c>
    </row>
    <row r="383" spans="37:37" x14ac:dyDescent="0.2">
      <c r="AK383" s="8">
        <v>40505</v>
      </c>
    </row>
    <row r="384" spans="37:37" x14ac:dyDescent="0.2">
      <c r="AK384" s="8">
        <v>40506</v>
      </c>
    </row>
    <row r="385" spans="37:37" x14ac:dyDescent="0.2">
      <c r="AK385" s="8">
        <v>40507</v>
      </c>
    </row>
    <row r="386" spans="37:37" x14ac:dyDescent="0.2">
      <c r="AK386" s="8">
        <v>40508</v>
      </c>
    </row>
    <row r="387" spans="37:37" x14ac:dyDescent="0.2">
      <c r="AK387" s="8">
        <v>40509</v>
      </c>
    </row>
    <row r="388" spans="37:37" x14ac:dyDescent="0.2">
      <c r="AK388" s="8">
        <v>40510</v>
      </c>
    </row>
    <row r="389" spans="37:37" x14ac:dyDescent="0.2">
      <c r="AK389" s="8">
        <v>40511</v>
      </c>
    </row>
    <row r="390" spans="37:37" x14ac:dyDescent="0.2">
      <c r="AK390" s="8">
        <v>40513</v>
      </c>
    </row>
    <row r="391" spans="37:37" x14ac:dyDescent="0.2">
      <c r="AK391" s="8">
        <v>40514</v>
      </c>
    </row>
    <row r="392" spans="37:37" x14ac:dyDescent="0.2">
      <c r="AK392" s="8">
        <v>40515</v>
      </c>
    </row>
    <row r="393" spans="37:37" x14ac:dyDescent="0.2">
      <c r="AK393" s="8">
        <v>40601</v>
      </c>
    </row>
    <row r="394" spans="37:37" x14ac:dyDescent="0.2">
      <c r="AK394" s="8">
        <v>40602</v>
      </c>
    </row>
    <row r="395" spans="37:37" x14ac:dyDescent="0.2">
      <c r="AK395" s="8">
        <v>40603</v>
      </c>
    </row>
    <row r="396" spans="37:37" x14ac:dyDescent="0.2">
      <c r="AK396" s="8">
        <v>40604</v>
      </c>
    </row>
    <row r="397" spans="37:37" x14ac:dyDescent="0.2">
      <c r="AK397" s="8">
        <v>40605</v>
      </c>
    </row>
    <row r="398" spans="37:37" x14ac:dyDescent="0.2">
      <c r="AK398" s="8">
        <v>40606</v>
      </c>
    </row>
    <row r="399" spans="37:37" x14ac:dyDescent="0.2">
      <c r="AK399" s="8">
        <v>40607</v>
      </c>
    </row>
    <row r="400" spans="37:37" x14ac:dyDescent="0.2">
      <c r="AK400" s="8">
        <v>40608</v>
      </c>
    </row>
    <row r="401" spans="37:37" x14ac:dyDescent="0.2">
      <c r="AK401" s="8">
        <v>40609</v>
      </c>
    </row>
    <row r="402" spans="37:37" x14ac:dyDescent="0.2">
      <c r="AK402" s="8">
        <v>40610</v>
      </c>
    </row>
    <row r="403" spans="37:37" x14ac:dyDescent="0.2">
      <c r="AK403" s="8">
        <v>40611</v>
      </c>
    </row>
    <row r="404" spans="37:37" x14ac:dyDescent="0.2">
      <c r="AK404" s="8">
        <v>40612</v>
      </c>
    </row>
    <row r="405" spans="37:37" x14ac:dyDescent="0.2">
      <c r="AK405" s="8">
        <v>40701</v>
      </c>
    </row>
    <row r="406" spans="37:37" x14ac:dyDescent="0.2">
      <c r="AK406" s="8">
        <v>40702</v>
      </c>
    </row>
    <row r="407" spans="37:37" x14ac:dyDescent="0.2">
      <c r="AK407" s="8">
        <v>40703</v>
      </c>
    </row>
    <row r="408" spans="37:37" x14ac:dyDescent="0.2">
      <c r="AK408" s="8">
        <v>40704</v>
      </c>
    </row>
    <row r="409" spans="37:37" x14ac:dyDescent="0.2">
      <c r="AK409" s="8">
        <v>40705</v>
      </c>
    </row>
    <row r="410" spans="37:37" x14ac:dyDescent="0.2">
      <c r="AK410" s="8">
        <v>40706</v>
      </c>
    </row>
    <row r="411" spans="37:37" x14ac:dyDescent="0.2">
      <c r="AK411" s="8">
        <v>40707</v>
      </c>
    </row>
    <row r="412" spans="37:37" x14ac:dyDescent="0.2">
      <c r="AK412" s="8">
        <v>40708</v>
      </c>
    </row>
    <row r="413" spans="37:37" x14ac:dyDescent="0.2">
      <c r="AK413" s="8">
        <v>40801</v>
      </c>
    </row>
    <row r="414" spans="37:37" x14ac:dyDescent="0.2">
      <c r="AK414" s="8">
        <v>40802</v>
      </c>
    </row>
    <row r="415" spans="37:37" x14ac:dyDescent="0.2">
      <c r="AK415" s="8">
        <v>40803</v>
      </c>
    </row>
    <row r="416" spans="37:37" x14ac:dyDescent="0.2">
      <c r="AK416" s="8">
        <v>40804</v>
      </c>
    </row>
    <row r="417" spans="37:37" x14ac:dyDescent="0.2">
      <c r="AK417" s="8">
        <v>40805</v>
      </c>
    </row>
    <row r="418" spans="37:37" x14ac:dyDescent="0.2">
      <c r="AK418" s="8">
        <v>40901</v>
      </c>
    </row>
    <row r="419" spans="37:37" x14ac:dyDescent="0.2">
      <c r="AK419" s="8">
        <v>40902</v>
      </c>
    </row>
    <row r="420" spans="37:37" x14ac:dyDescent="0.2">
      <c r="AK420" s="8">
        <v>40903</v>
      </c>
    </row>
    <row r="421" spans="37:37" x14ac:dyDescent="0.2">
      <c r="AK421" s="8">
        <v>40904</v>
      </c>
    </row>
    <row r="422" spans="37:37" x14ac:dyDescent="0.2">
      <c r="AK422" s="8">
        <v>40905</v>
      </c>
    </row>
    <row r="423" spans="37:37" x14ac:dyDescent="0.2">
      <c r="AK423" s="8">
        <v>41001</v>
      </c>
    </row>
    <row r="424" spans="37:37" x14ac:dyDescent="0.2">
      <c r="AK424" s="8">
        <v>41002</v>
      </c>
    </row>
    <row r="425" spans="37:37" x14ac:dyDescent="0.2">
      <c r="AK425" s="8">
        <v>41003</v>
      </c>
    </row>
    <row r="426" spans="37:37" x14ac:dyDescent="0.2">
      <c r="AK426" s="8">
        <v>41004</v>
      </c>
    </row>
    <row r="427" spans="37:37" x14ac:dyDescent="0.2">
      <c r="AK427" s="8">
        <v>41005</v>
      </c>
    </row>
    <row r="428" spans="37:37" x14ac:dyDescent="0.2">
      <c r="AK428" s="8">
        <v>41006</v>
      </c>
    </row>
    <row r="429" spans="37:37" x14ac:dyDescent="0.2">
      <c r="AK429" s="8">
        <v>41007</v>
      </c>
    </row>
    <row r="430" spans="37:37" x14ac:dyDescent="0.2">
      <c r="AK430" s="8">
        <v>41008</v>
      </c>
    </row>
    <row r="431" spans="37:37" x14ac:dyDescent="0.2">
      <c r="AK431" s="8">
        <v>41101</v>
      </c>
    </row>
    <row r="432" spans="37:37" x14ac:dyDescent="0.2">
      <c r="AK432" s="8">
        <v>41102</v>
      </c>
    </row>
    <row r="433" spans="37:37" x14ac:dyDescent="0.2">
      <c r="AK433" s="8">
        <v>41103</v>
      </c>
    </row>
    <row r="434" spans="37:37" x14ac:dyDescent="0.2">
      <c r="AK434" s="8">
        <v>41104</v>
      </c>
    </row>
    <row r="435" spans="37:37" x14ac:dyDescent="0.2">
      <c r="AK435" s="8">
        <v>41105</v>
      </c>
    </row>
    <row r="436" spans="37:37" x14ac:dyDescent="0.2">
      <c r="AK436" s="8">
        <v>41201</v>
      </c>
    </row>
    <row r="437" spans="37:37" x14ac:dyDescent="0.2">
      <c r="AK437" s="8">
        <v>41202</v>
      </c>
    </row>
    <row r="438" spans="37:37" x14ac:dyDescent="0.2">
      <c r="AK438" s="8">
        <v>41203</v>
      </c>
    </row>
    <row r="439" spans="37:37" x14ac:dyDescent="0.2">
      <c r="AK439" s="8">
        <v>41204</v>
      </c>
    </row>
    <row r="440" spans="37:37" x14ac:dyDescent="0.2">
      <c r="AK440" s="8">
        <v>41205</v>
      </c>
    </row>
    <row r="441" spans="37:37" x14ac:dyDescent="0.2">
      <c r="AK441" s="8">
        <v>41301</v>
      </c>
    </row>
    <row r="442" spans="37:37" x14ac:dyDescent="0.2">
      <c r="AK442" s="8">
        <v>41302</v>
      </c>
    </row>
    <row r="443" spans="37:37" x14ac:dyDescent="0.2">
      <c r="AK443" s="8">
        <v>41303</v>
      </c>
    </row>
    <row r="444" spans="37:37" x14ac:dyDescent="0.2">
      <c r="AK444" s="8">
        <v>41304</v>
      </c>
    </row>
    <row r="445" spans="37:37" x14ac:dyDescent="0.2">
      <c r="AK445" s="8">
        <v>41305</v>
      </c>
    </row>
    <row r="446" spans="37:37" x14ac:dyDescent="0.2">
      <c r="AK446" s="8">
        <v>41306</v>
      </c>
    </row>
    <row r="447" spans="37:37" x14ac:dyDescent="0.2">
      <c r="AK447" s="8">
        <v>41307</v>
      </c>
    </row>
    <row r="448" spans="37:37" x14ac:dyDescent="0.2">
      <c r="AK448" s="8">
        <v>41308</v>
      </c>
    </row>
    <row r="449" spans="37:37" x14ac:dyDescent="0.2">
      <c r="AK449" s="8">
        <v>41309</v>
      </c>
    </row>
    <row r="450" spans="37:37" x14ac:dyDescent="0.2">
      <c r="AK450" s="8">
        <v>41401</v>
      </c>
    </row>
    <row r="451" spans="37:37" x14ac:dyDescent="0.2">
      <c r="AK451" s="8">
        <v>41402</v>
      </c>
    </row>
    <row r="452" spans="37:37" x14ac:dyDescent="0.2">
      <c r="AK452" s="8">
        <v>41403</v>
      </c>
    </row>
    <row r="453" spans="37:37" x14ac:dyDescent="0.2">
      <c r="AK453" s="8">
        <v>41404</v>
      </c>
    </row>
    <row r="454" spans="37:37" x14ac:dyDescent="0.2">
      <c r="AK454" s="8">
        <v>41405</v>
      </c>
    </row>
    <row r="455" spans="37:37" x14ac:dyDescent="0.2">
      <c r="AK455" s="8">
        <v>50101</v>
      </c>
    </row>
    <row r="456" spans="37:37" x14ac:dyDescent="0.2">
      <c r="AK456" s="8">
        <v>50102</v>
      </c>
    </row>
    <row r="457" spans="37:37" x14ac:dyDescent="0.2">
      <c r="AK457" s="8">
        <v>50103</v>
      </c>
    </row>
    <row r="458" spans="37:37" x14ac:dyDescent="0.2">
      <c r="AK458" s="8">
        <v>50104</v>
      </c>
    </row>
    <row r="459" spans="37:37" x14ac:dyDescent="0.2">
      <c r="AK459" s="8">
        <v>50105</v>
      </c>
    </row>
    <row r="460" spans="37:37" x14ac:dyDescent="0.2">
      <c r="AK460" s="8">
        <v>50106</v>
      </c>
    </row>
    <row r="461" spans="37:37" x14ac:dyDescent="0.2">
      <c r="AK461" s="8">
        <v>50109</v>
      </c>
    </row>
    <row r="462" spans="37:37" x14ac:dyDescent="0.2">
      <c r="AK462" s="8">
        <v>50110</v>
      </c>
    </row>
    <row r="463" spans="37:37" x14ac:dyDescent="0.2">
      <c r="AK463" s="8">
        <v>50111</v>
      </c>
    </row>
    <row r="464" spans="37:37" x14ac:dyDescent="0.2">
      <c r="AK464" s="8">
        <v>50112</v>
      </c>
    </row>
    <row r="465" spans="37:37" x14ac:dyDescent="0.2">
      <c r="AK465" s="8">
        <v>50201</v>
      </c>
    </row>
    <row r="466" spans="37:37" x14ac:dyDescent="0.2">
      <c r="AK466" s="8">
        <v>50202</v>
      </c>
    </row>
    <row r="467" spans="37:37" x14ac:dyDescent="0.2">
      <c r="AK467" s="8">
        <v>50203</v>
      </c>
    </row>
    <row r="468" spans="37:37" x14ac:dyDescent="0.2">
      <c r="AK468" s="8">
        <v>50204</v>
      </c>
    </row>
    <row r="469" spans="37:37" x14ac:dyDescent="0.2">
      <c r="AK469" s="8">
        <v>50205</v>
      </c>
    </row>
    <row r="470" spans="37:37" x14ac:dyDescent="0.2">
      <c r="AK470" s="8">
        <v>50206</v>
      </c>
    </row>
    <row r="471" spans="37:37" x14ac:dyDescent="0.2">
      <c r="AK471" s="8">
        <v>50207</v>
      </c>
    </row>
    <row r="472" spans="37:37" x14ac:dyDescent="0.2">
      <c r="AK472" s="8">
        <v>50208</v>
      </c>
    </row>
    <row r="473" spans="37:37" x14ac:dyDescent="0.2">
      <c r="AK473" s="8">
        <v>50209</v>
      </c>
    </row>
    <row r="474" spans="37:37" x14ac:dyDescent="0.2">
      <c r="AK474" s="8">
        <v>50301</v>
      </c>
    </row>
    <row r="475" spans="37:37" x14ac:dyDescent="0.2">
      <c r="AK475" s="8">
        <v>50302</v>
      </c>
    </row>
    <row r="476" spans="37:37" x14ac:dyDescent="0.2">
      <c r="AK476" s="8">
        <v>50303</v>
      </c>
    </row>
    <row r="477" spans="37:37" x14ac:dyDescent="0.2">
      <c r="AK477" s="8">
        <v>50304</v>
      </c>
    </row>
    <row r="478" spans="37:37" x14ac:dyDescent="0.2">
      <c r="AK478" s="8">
        <v>50305</v>
      </c>
    </row>
    <row r="479" spans="37:37" x14ac:dyDescent="0.2">
      <c r="AK479" s="8">
        <v>50306</v>
      </c>
    </row>
    <row r="480" spans="37:37" x14ac:dyDescent="0.2">
      <c r="AK480" s="8">
        <v>50307</v>
      </c>
    </row>
    <row r="481" spans="37:37" x14ac:dyDescent="0.2">
      <c r="AK481" s="8">
        <v>60101</v>
      </c>
    </row>
    <row r="482" spans="37:37" x14ac:dyDescent="0.2">
      <c r="AK482" s="8">
        <v>60102</v>
      </c>
    </row>
    <row r="483" spans="37:37" x14ac:dyDescent="0.2">
      <c r="AK483" s="8">
        <v>60103</v>
      </c>
    </row>
    <row r="484" spans="37:37" x14ac:dyDescent="0.2">
      <c r="AK484" s="8">
        <v>60104</v>
      </c>
    </row>
    <row r="485" spans="37:37" x14ac:dyDescent="0.2">
      <c r="AK485" s="8">
        <v>60105</v>
      </c>
    </row>
    <row r="486" spans="37:37" x14ac:dyDescent="0.2">
      <c r="AK486" s="8">
        <v>60201</v>
      </c>
    </row>
    <row r="487" spans="37:37" x14ac:dyDescent="0.2">
      <c r="AK487" s="8">
        <v>60202</v>
      </c>
    </row>
    <row r="488" spans="37:37" x14ac:dyDescent="0.2">
      <c r="AK488" s="8">
        <v>60203</v>
      </c>
    </row>
    <row r="489" spans="37:37" x14ac:dyDescent="0.2">
      <c r="AK489" s="8">
        <v>60204</v>
      </c>
    </row>
    <row r="490" spans="37:37" x14ac:dyDescent="0.2">
      <c r="AK490" s="8">
        <v>60205</v>
      </c>
    </row>
    <row r="491" spans="37:37" x14ac:dyDescent="0.2">
      <c r="AK491" s="8">
        <v>60206</v>
      </c>
    </row>
    <row r="492" spans="37:37" x14ac:dyDescent="0.2">
      <c r="AK492" s="8">
        <v>60207</v>
      </c>
    </row>
    <row r="493" spans="37:37" x14ac:dyDescent="0.2">
      <c r="AK493" s="8">
        <v>60301</v>
      </c>
    </row>
    <row r="494" spans="37:37" x14ac:dyDescent="0.2">
      <c r="AK494" s="8">
        <v>60302</v>
      </c>
    </row>
    <row r="495" spans="37:37" x14ac:dyDescent="0.2">
      <c r="AK495" s="8">
        <v>60303</v>
      </c>
    </row>
    <row r="496" spans="37:37" x14ac:dyDescent="0.2">
      <c r="AK496" s="8">
        <v>60304</v>
      </c>
    </row>
    <row r="497" spans="37:37" x14ac:dyDescent="0.2">
      <c r="AK497" s="8">
        <v>60305</v>
      </c>
    </row>
    <row r="498" spans="37:37" x14ac:dyDescent="0.2">
      <c r="AK498" s="8">
        <v>60306</v>
      </c>
    </row>
    <row r="499" spans="37:37" x14ac:dyDescent="0.2">
      <c r="AK499" s="8">
        <v>60307</v>
      </c>
    </row>
    <row r="500" spans="37:37" x14ac:dyDescent="0.2">
      <c r="AK500" s="8">
        <v>60308</v>
      </c>
    </row>
    <row r="501" spans="37:37" x14ac:dyDescent="0.2">
      <c r="AK501" s="8">
        <v>60309</v>
      </c>
    </row>
    <row r="502" spans="37:37" x14ac:dyDescent="0.2">
      <c r="AK502" s="8">
        <v>60401</v>
      </c>
    </row>
    <row r="503" spans="37:37" x14ac:dyDescent="0.2">
      <c r="AK503" s="8">
        <v>60402</v>
      </c>
    </row>
    <row r="504" spans="37:37" x14ac:dyDescent="0.2">
      <c r="AK504" s="8">
        <v>60403</v>
      </c>
    </row>
    <row r="505" spans="37:37" x14ac:dyDescent="0.2">
      <c r="AK505" s="8">
        <v>60404</v>
      </c>
    </row>
    <row r="506" spans="37:37" x14ac:dyDescent="0.2">
      <c r="AK506" s="8">
        <v>60405</v>
      </c>
    </row>
    <row r="507" spans="37:37" x14ac:dyDescent="0.2">
      <c r="AK507" s="8">
        <v>60406</v>
      </c>
    </row>
    <row r="508" spans="37:37" x14ac:dyDescent="0.2">
      <c r="AK508" s="8">
        <v>60407</v>
      </c>
    </row>
    <row r="509" spans="37:37" x14ac:dyDescent="0.2">
      <c r="AK509" s="8">
        <v>60408</v>
      </c>
    </row>
    <row r="510" spans="37:37" x14ac:dyDescent="0.2">
      <c r="AK510" s="8">
        <v>60501</v>
      </c>
    </row>
    <row r="511" spans="37:37" x14ac:dyDescent="0.2">
      <c r="AK511" s="8">
        <v>60502</v>
      </c>
    </row>
    <row r="512" spans="37:37" x14ac:dyDescent="0.2">
      <c r="AK512" s="8">
        <v>60503</v>
      </c>
    </row>
    <row r="513" spans="37:37" x14ac:dyDescent="0.2">
      <c r="AK513" s="8">
        <v>60504</v>
      </c>
    </row>
    <row r="514" spans="37:37" x14ac:dyDescent="0.2">
      <c r="AK514" s="8">
        <v>60505</v>
      </c>
    </row>
    <row r="515" spans="37:37" x14ac:dyDescent="0.2">
      <c r="AK515" s="8">
        <v>60506</v>
      </c>
    </row>
    <row r="516" spans="37:37" x14ac:dyDescent="0.2">
      <c r="AK516" s="8">
        <v>60507</v>
      </c>
    </row>
    <row r="517" spans="37:37" x14ac:dyDescent="0.2">
      <c r="AK517" s="8">
        <v>60601</v>
      </c>
    </row>
    <row r="518" spans="37:37" x14ac:dyDescent="0.2">
      <c r="AK518" s="8">
        <v>60602</v>
      </c>
    </row>
    <row r="519" spans="37:37" x14ac:dyDescent="0.2">
      <c r="AK519" s="8">
        <v>60603</v>
      </c>
    </row>
    <row r="520" spans="37:37" x14ac:dyDescent="0.2">
      <c r="AK520" s="8">
        <v>60604</v>
      </c>
    </row>
    <row r="521" spans="37:37" x14ac:dyDescent="0.2">
      <c r="AK521" s="8">
        <v>60605</v>
      </c>
    </row>
    <row r="522" spans="37:37" x14ac:dyDescent="0.2">
      <c r="AK522" s="8">
        <v>60606</v>
      </c>
    </row>
    <row r="523" spans="37:37" x14ac:dyDescent="0.2">
      <c r="AK523" s="8">
        <v>60607</v>
      </c>
    </row>
    <row r="524" spans="37:37" x14ac:dyDescent="0.2">
      <c r="AK524" s="8">
        <v>60608</v>
      </c>
    </row>
    <row r="525" spans="37:37" x14ac:dyDescent="0.2">
      <c r="AK525" s="8">
        <v>60701</v>
      </c>
    </row>
    <row r="526" spans="37:37" x14ac:dyDescent="0.2">
      <c r="AK526" s="8">
        <v>60702</v>
      </c>
    </row>
    <row r="527" spans="37:37" x14ac:dyDescent="0.2">
      <c r="AK527" s="8">
        <v>60703</v>
      </c>
    </row>
    <row r="528" spans="37:37" x14ac:dyDescent="0.2">
      <c r="AK528" s="8">
        <v>60704</v>
      </c>
    </row>
    <row r="529" spans="37:37" x14ac:dyDescent="0.2">
      <c r="AK529" s="8">
        <v>60705</v>
      </c>
    </row>
    <row r="530" spans="37:37" x14ac:dyDescent="0.2">
      <c r="AK530" s="8">
        <v>70101</v>
      </c>
    </row>
    <row r="531" spans="37:37" x14ac:dyDescent="0.2">
      <c r="AK531" s="8">
        <v>70102</v>
      </c>
    </row>
    <row r="532" spans="37:37" x14ac:dyDescent="0.2">
      <c r="AK532" s="8">
        <v>70103</v>
      </c>
    </row>
    <row r="533" spans="37:37" x14ac:dyDescent="0.2">
      <c r="AK533" s="8">
        <v>70104</v>
      </c>
    </row>
    <row r="534" spans="37:37" x14ac:dyDescent="0.2">
      <c r="AK534" s="8">
        <v>70105</v>
      </c>
    </row>
    <row r="535" spans="37:37" x14ac:dyDescent="0.2">
      <c r="AK535" s="8">
        <v>70106</v>
      </c>
    </row>
    <row r="536" spans="37:37" x14ac:dyDescent="0.2">
      <c r="AK536" s="8">
        <v>70107</v>
      </c>
    </row>
    <row r="537" spans="37:37" x14ac:dyDescent="0.2">
      <c r="AK537" s="8">
        <v>70108</v>
      </c>
    </row>
    <row r="538" spans="37:37" x14ac:dyDescent="0.2">
      <c r="AK538" s="8">
        <v>70109</v>
      </c>
    </row>
    <row r="539" spans="37:37" x14ac:dyDescent="0.2">
      <c r="AK539" s="8">
        <v>70110</v>
      </c>
    </row>
    <row r="540" spans="37:37" x14ac:dyDescent="0.2">
      <c r="AK540" s="8">
        <v>70201</v>
      </c>
    </row>
    <row r="541" spans="37:37" x14ac:dyDescent="0.2">
      <c r="AK541" s="8">
        <v>70202</v>
      </c>
    </row>
    <row r="542" spans="37:37" x14ac:dyDescent="0.2">
      <c r="AK542" s="8">
        <v>70203</v>
      </c>
    </row>
    <row r="543" spans="37:37" x14ac:dyDescent="0.2">
      <c r="AK543" s="8">
        <v>70204</v>
      </c>
    </row>
    <row r="544" spans="37:37" x14ac:dyDescent="0.2">
      <c r="AK544" s="8">
        <v>70205</v>
      </c>
    </row>
    <row r="545" spans="37:37" x14ac:dyDescent="0.2">
      <c r="AK545" s="8">
        <v>70206</v>
      </c>
    </row>
    <row r="546" spans="37:37" x14ac:dyDescent="0.2">
      <c r="AK546" s="8">
        <v>70207</v>
      </c>
    </row>
    <row r="547" spans="37:37" x14ac:dyDescent="0.2">
      <c r="AK547" s="8">
        <v>70208</v>
      </c>
    </row>
    <row r="548" spans="37:37" x14ac:dyDescent="0.2">
      <c r="AK548" s="8">
        <v>70209</v>
      </c>
    </row>
    <row r="549" spans="37:37" x14ac:dyDescent="0.2">
      <c r="AK549" s="8">
        <v>70210</v>
      </c>
    </row>
    <row r="550" spans="37:37" x14ac:dyDescent="0.2">
      <c r="AK550" s="8">
        <v>70211</v>
      </c>
    </row>
    <row r="551" spans="37:37" x14ac:dyDescent="0.2">
      <c r="AK551" s="8">
        <v>70212</v>
      </c>
    </row>
    <row r="552" spans="37:37" x14ac:dyDescent="0.2">
      <c r="AK552" s="8">
        <v>70213</v>
      </c>
    </row>
    <row r="553" spans="37:37" x14ac:dyDescent="0.2">
      <c r="AK553" s="8">
        <v>70214</v>
      </c>
    </row>
    <row r="554" spans="37:37" x14ac:dyDescent="0.2">
      <c r="AK554" s="8">
        <v>70215</v>
      </c>
    </row>
    <row r="555" spans="37:37" x14ac:dyDescent="0.2">
      <c r="AK555" s="8">
        <v>70216</v>
      </c>
    </row>
    <row r="556" spans="37:37" x14ac:dyDescent="0.2">
      <c r="AK556" s="8">
        <v>70217</v>
      </c>
    </row>
    <row r="557" spans="37:37" x14ac:dyDescent="0.2">
      <c r="AK557" s="8">
        <v>70218</v>
      </c>
    </row>
    <row r="558" spans="37:37" x14ac:dyDescent="0.2">
      <c r="AK558" s="8">
        <v>70219</v>
      </c>
    </row>
    <row r="559" spans="37:37" x14ac:dyDescent="0.2">
      <c r="AK559" s="8">
        <v>70220</v>
      </c>
    </row>
    <row r="560" spans="37:37" x14ac:dyDescent="0.2">
      <c r="AK560" s="8">
        <v>70221</v>
      </c>
    </row>
    <row r="561" spans="37:37" x14ac:dyDescent="0.2">
      <c r="AK561" s="8">
        <v>70222</v>
      </c>
    </row>
    <row r="562" spans="37:37" x14ac:dyDescent="0.2">
      <c r="AK562" s="8">
        <v>70223</v>
      </c>
    </row>
    <row r="563" spans="37:37" x14ac:dyDescent="0.2">
      <c r="AK563" s="8">
        <v>70224</v>
      </c>
    </row>
    <row r="564" spans="37:37" x14ac:dyDescent="0.2">
      <c r="AK564" s="8">
        <v>70301</v>
      </c>
    </row>
    <row r="565" spans="37:37" x14ac:dyDescent="0.2">
      <c r="AK565" s="8">
        <v>70302</v>
      </c>
    </row>
    <row r="566" spans="37:37" x14ac:dyDescent="0.2">
      <c r="AK566" s="8">
        <v>70303</v>
      </c>
    </row>
    <row r="567" spans="37:37" x14ac:dyDescent="0.2">
      <c r="AK567" s="8">
        <v>70304</v>
      </c>
    </row>
    <row r="568" spans="37:37" x14ac:dyDescent="0.2">
      <c r="AK568" s="8">
        <v>70305</v>
      </c>
    </row>
    <row r="569" spans="37:37" x14ac:dyDescent="0.2">
      <c r="AK569" s="8">
        <v>70306</v>
      </c>
    </row>
    <row r="570" spans="37:37" x14ac:dyDescent="0.2">
      <c r="AK570" s="8">
        <v>70307</v>
      </c>
    </row>
    <row r="571" spans="37:37" x14ac:dyDescent="0.2">
      <c r="AK571" s="8">
        <v>70308</v>
      </c>
    </row>
    <row r="572" spans="37:37" x14ac:dyDescent="0.2">
      <c r="AK572" s="8">
        <v>70309</v>
      </c>
    </row>
    <row r="573" spans="37:37" x14ac:dyDescent="0.2">
      <c r="AK573" s="8">
        <v>70310</v>
      </c>
    </row>
    <row r="574" spans="37:37" x14ac:dyDescent="0.2">
      <c r="AK574" s="8">
        <v>70311</v>
      </c>
    </row>
    <row r="575" spans="37:37" x14ac:dyDescent="0.2">
      <c r="AK575" s="8">
        <v>70312</v>
      </c>
    </row>
    <row r="576" spans="37:37" x14ac:dyDescent="0.2">
      <c r="AK576" s="8">
        <v>70313</v>
      </c>
    </row>
    <row r="577" spans="37:37" x14ac:dyDescent="0.2">
      <c r="AK577" s="8">
        <v>70314</v>
      </c>
    </row>
    <row r="578" spans="37:37" x14ac:dyDescent="0.2">
      <c r="AK578" s="8">
        <v>70315</v>
      </c>
    </row>
    <row r="579" spans="37:37" x14ac:dyDescent="0.2">
      <c r="AK579" s="8">
        <v>70401</v>
      </c>
    </row>
    <row r="580" spans="37:37" x14ac:dyDescent="0.2">
      <c r="AK580" s="8">
        <v>70402</v>
      </c>
    </row>
    <row r="581" spans="37:37" x14ac:dyDescent="0.2">
      <c r="AK581" s="8">
        <v>70403</v>
      </c>
    </row>
    <row r="582" spans="37:37" x14ac:dyDescent="0.2">
      <c r="AK582" s="8">
        <v>70404</v>
      </c>
    </row>
    <row r="583" spans="37:37" x14ac:dyDescent="0.2">
      <c r="AK583" s="8">
        <v>70405</v>
      </c>
    </row>
    <row r="584" spans="37:37" x14ac:dyDescent="0.2">
      <c r="AK584" s="8">
        <v>70406</v>
      </c>
    </row>
    <row r="585" spans="37:37" x14ac:dyDescent="0.2">
      <c r="AK585" s="8">
        <v>70407</v>
      </c>
    </row>
    <row r="586" spans="37:37" x14ac:dyDescent="0.2">
      <c r="AK586" s="8">
        <v>70408</v>
      </c>
    </row>
    <row r="587" spans="37:37" x14ac:dyDescent="0.2">
      <c r="AK587" s="8">
        <v>70409</v>
      </c>
    </row>
    <row r="588" spans="37:37" x14ac:dyDescent="0.2">
      <c r="AK588" s="8">
        <v>70410</v>
      </c>
    </row>
    <row r="589" spans="37:37" x14ac:dyDescent="0.2">
      <c r="AK589" s="8">
        <v>70411</v>
      </c>
    </row>
    <row r="590" spans="37:37" x14ac:dyDescent="0.2">
      <c r="AK590" s="8">
        <v>70501</v>
      </c>
    </row>
    <row r="591" spans="37:37" x14ac:dyDescent="0.2">
      <c r="AK591" s="8">
        <v>70502</v>
      </c>
    </row>
    <row r="592" spans="37:37" x14ac:dyDescent="0.2">
      <c r="AK592" s="8">
        <v>70503</v>
      </c>
    </row>
    <row r="593" spans="37:37" x14ac:dyDescent="0.2">
      <c r="AK593" s="8">
        <v>70504</v>
      </c>
    </row>
    <row r="594" spans="37:37" x14ac:dyDescent="0.2">
      <c r="AK594" s="8">
        <v>70505</v>
      </c>
    </row>
    <row r="595" spans="37:37" x14ac:dyDescent="0.2">
      <c r="AK595" s="8">
        <v>70601</v>
      </c>
    </row>
    <row r="596" spans="37:37" x14ac:dyDescent="0.2">
      <c r="AK596" s="8">
        <v>70602</v>
      </c>
    </row>
    <row r="597" spans="37:37" x14ac:dyDescent="0.2">
      <c r="AK597" s="8">
        <v>70603</v>
      </c>
    </row>
    <row r="598" spans="37:37" x14ac:dyDescent="0.2">
      <c r="AK598" s="8">
        <v>70604</v>
      </c>
    </row>
    <row r="599" spans="37:37" x14ac:dyDescent="0.2">
      <c r="AK599" s="8">
        <v>70605</v>
      </c>
    </row>
    <row r="600" spans="37:37" x14ac:dyDescent="0.2">
      <c r="AK600" s="8">
        <v>70701</v>
      </c>
    </row>
    <row r="601" spans="37:37" x14ac:dyDescent="0.2">
      <c r="AK601" s="8">
        <v>70702</v>
      </c>
    </row>
    <row r="602" spans="37:37" x14ac:dyDescent="0.2">
      <c r="AK602" s="8">
        <v>70703</v>
      </c>
    </row>
    <row r="603" spans="37:37" x14ac:dyDescent="0.2">
      <c r="AK603" s="8">
        <v>70704</v>
      </c>
    </row>
    <row r="604" spans="37:37" x14ac:dyDescent="0.2">
      <c r="AK604" s="8">
        <v>70705</v>
      </c>
    </row>
    <row r="605" spans="37:37" x14ac:dyDescent="0.2">
      <c r="AK605" s="8">
        <v>70706</v>
      </c>
    </row>
    <row r="606" spans="37:37" x14ac:dyDescent="0.2">
      <c r="AK606" s="8">
        <v>70707</v>
      </c>
    </row>
    <row r="607" spans="37:37" x14ac:dyDescent="0.2">
      <c r="AK607" s="8">
        <v>70708</v>
      </c>
    </row>
    <row r="608" spans="37:37" x14ac:dyDescent="0.2">
      <c r="AK608" s="8">
        <v>70709</v>
      </c>
    </row>
    <row r="609" spans="37:37" x14ac:dyDescent="0.2">
      <c r="AK609" s="8">
        <v>70710</v>
      </c>
    </row>
    <row r="610" spans="37:37" x14ac:dyDescent="0.2">
      <c r="AK610" s="8">
        <v>70711</v>
      </c>
    </row>
    <row r="611" spans="37:37" x14ac:dyDescent="0.2">
      <c r="AK611" s="8">
        <v>80201</v>
      </c>
    </row>
    <row r="612" spans="37:37" x14ac:dyDescent="0.2">
      <c r="AK612" s="8">
        <v>80202</v>
      </c>
    </row>
    <row r="613" spans="37:37" x14ac:dyDescent="0.2">
      <c r="AK613" s="8">
        <v>80203</v>
      </c>
    </row>
    <row r="614" spans="37:37" x14ac:dyDescent="0.2">
      <c r="AK614" s="8">
        <v>80204</v>
      </c>
    </row>
    <row r="615" spans="37:37" x14ac:dyDescent="0.2">
      <c r="AK615" s="8">
        <v>80205</v>
      </c>
    </row>
    <row r="616" spans="37:37" x14ac:dyDescent="0.2">
      <c r="AK616" s="8">
        <v>80206</v>
      </c>
    </row>
    <row r="617" spans="37:37" x14ac:dyDescent="0.2">
      <c r="AK617" s="8">
        <v>80501</v>
      </c>
    </row>
    <row r="618" spans="37:37" x14ac:dyDescent="0.2">
      <c r="AK618" s="8">
        <v>80502</v>
      </c>
    </row>
    <row r="619" spans="37:37" x14ac:dyDescent="0.2">
      <c r="AK619" s="8">
        <v>80503</v>
      </c>
    </row>
    <row r="620" spans="37:37" x14ac:dyDescent="0.2">
      <c r="AK620" s="8">
        <v>80504</v>
      </c>
    </row>
    <row r="621" spans="37:37" x14ac:dyDescent="0.2">
      <c r="AK621" s="8">
        <v>80505</v>
      </c>
    </row>
    <row r="622" spans="37:37" x14ac:dyDescent="0.2">
      <c r="AK622" s="8">
        <v>80506</v>
      </c>
    </row>
    <row r="623" spans="37:37" x14ac:dyDescent="0.2">
      <c r="AK623" s="8">
        <v>80507</v>
      </c>
    </row>
    <row r="624" spans="37:37" x14ac:dyDescent="0.2">
      <c r="AK624" s="8">
        <v>80508</v>
      </c>
    </row>
    <row r="625" spans="37:37" x14ac:dyDescent="0.2">
      <c r="AK625" s="8">
        <v>80601</v>
      </c>
    </row>
    <row r="626" spans="37:37" x14ac:dyDescent="0.2">
      <c r="AK626" s="8">
        <v>80602</v>
      </c>
    </row>
    <row r="627" spans="37:37" x14ac:dyDescent="0.2">
      <c r="AK627" s="8">
        <v>80603</v>
      </c>
    </row>
    <row r="628" spans="37:37" x14ac:dyDescent="0.2">
      <c r="AK628" s="8">
        <v>80604</v>
      </c>
    </row>
    <row r="629" spans="37:37" x14ac:dyDescent="0.2">
      <c r="AK629" s="8">
        <v>80605</v>
      </c>
    </row>
    <row r="630" spans="37:37" x14ac:dyDescent="0.2">
      <c r="AK630" s="8">
        <v>80801</v>
      </c>
    </row>
    <row r="631" spans="37:37" x14ac:dyDescent="0.2">
      <c r="AK631" s="8">
        <v>80802</v>
      </c>
    </row>
    <row r="632" spans="37:37" x14ac:dyDescent="0.2">
      <c r="AK632" s="8">
        <v>80803</v>
      </c>
    </row>
    <row r="633" spans="37:37" x14ac:dyDescent="0.2">
      <c r="AK633" s="8">
        <v>80804</v>
      </c>
    </row>
    <row r="634" spans="37:37" x14ac:dyDescent="0.2">
      <c r="AK634" s="8">
        <v>80805</v>
      </c>
    </row>
    <row r="635" spans="37:37" x14ac:dyDescent="0.2">
      <c r="AK635" s="8">
        <v>80806</v>
      </c>
    </row>
    <row r="636" spans="37:37" x14ac:dyDescent="0.2">
      <c r="AK636" s="8">
        <v>80807</v>
      </c>
    </row>
    <row r="637" spans="37:37" x14ac:dyDescent="0.2">
      <c r="AK637" s="8">
        <v>80808</v>
      </c>
    </row>
    <row r="638" spans="37:37" x14ac:dyDescent="0.2">
      <c r="AK638" s="8">
        <v>80809</v>
      </c>
    </row>
    <row r="639" spans="37:37" x14ac:dyDescent="0.2">
      <c r="AK639" s="8">
        <v>80810</v>
      </c>
    </row>
    <row r="640" spans="37:37" x14ac:dyDescent="0.2">
      <c r="AK640" s="8">
        <v>80811</v>
      </c>
    </row>
    <row r="641" spans="37:37" x14ac:dyDescent="0.2">
      <c r="AK641" s="8">
        <v>80812</v>
      </c>
    </row>
    <row r="642" spans="37:37" x14ac:dyDescent="0.2">
      <c r="AK642" s="8">
        <v>80813</v>
      </c>
    </row>
    <row r="643" spans="37:37" x14ac:dyDescent="0.2">
      <c r="AK643" s="8">
        <v>80814</v>
      </c>
    </row>
    <row r="644" spans="37:37" x14ac:dyDescent="0.2">
      <c r="AK644" s="8">
        <v>80815</v>
      </c>
    </row>
    <row r="645" spans="37:37" x14ac:dyDescent="0.2">
      <c r="AK645" s="8">
        <v>80816</v>
      </c>
    </row>
    <row r="646" spans="37:37" x14ac:dyDescent="0.2">
      <c r="AK646" s="8">
        <v>80817</v>
      </c>
    </row>
    <row r="647" spans="37:37" x14ac:dyDescent="0.2">
      <c r="AK647" s="8">
        <v>80818</v>
      </c>
    </row>
    <row r="648" spans="37:37" x14ac:dyDescent="0.2">
      <c r="AK648" s="8">
        <v>80819</v>
      </c>
    </row>
    <row r="649" spans="37:37" x14ac:dyDescent="0.2">
      <c r="AK649" s="8">
        <v>80820</v>
      </c>
    </row>
    <row r="650" spans="37:37" x14ac:dyDescent="0.2">
      <c r="AK650" s="8">
        <v>80821</v>
      </c>
    </row>
    <row r="651" spans="37:37" x14ac:dyDescent="0.2">
      <c r="AK651" s="8">
        <v>80822</v>
      </c>
    </row>
    <row r="652" spans="37:37" x14ac:dyDescent="0.2">
      <c r="AK652" s="8">
        <v>80823</v>
      </c>
    </row>
    <row r="653" spans="37:37" x14ac:dyDescent="0.2">
      <c r="AK653" s="8">
        <v>80824</v>
      </c>
    </row>
    <row r="654" spans="37:37" x14ac:dyDescent="0.2">
      <c r="AK654" s="8">
        <v>80825</v>
      </c>
    </row>
    <row r="655" spans="37:37" x14ac:dyDescent="0.2">
      <c r="AK655" s="8">
        <v>80826</v>
      </c>
    </row>
    <row r="656" spans="37:37" x14ac:dyDescent="0.2">
      <c r="AK656" s="8">
        <v>81001</v>
      </c>
    </row>
    <row r="657" spans="37:37" x14ac:dyDescent="0.2">
      <c r="AK657" s="8">
        <v>81002</v>
      </c>
    </row>
    <row r="658" spans="37:37" x14ac:dyDescent="0.2">
      <c r="AK658" s="8">
        <v>81003</v>
      </c>
    </row>
    <row r="659" spans="37:37" x14ac:dyDescent="0.2">
      <c r="AK659" s="8">
        <v>81004</v>
      </c>
    </row>
    <row r="660" spans="37:37" x14ac:dyDescent="0.2">
      <c r="AK660" s="8">
        <v>81005</v>
      </c>
    </row>
    <row r="661" spans="37:37" x14ac:dyDescent="0.2">
      <c r="AK661" s="8">
        <v>81006</v>
      </c>
    </row>
    <row r="662" spans="37:37" x14ac:dyDescent="0.2">
      <c r="AK662" s="8">
        <v>81007</v>
      </c>
    </row>
    <row r="663" spans="37:37" x14ac:dyDescent="0.2">
      <c r="AK663" s="8">
        <v>81008</v>
      </c>
    </row>
    <row r="664" spans="37:37" x14ac:dyDescent="0.2">
      <c r="AK664" s="8">
        <v>81009</v>
      </c>
    </row>
    <row r="665" spans="37:37" x14ac:dyDescent="0.2">
      <c r="AK665" s="8">
        <v>81101</v>
      </c>
    </row>
    <row r="666" spans="37:37" x14ac:dyDescent="0.2">
      <c r="AK666" s="8">
        <v>81102</v>
      </c>
    </row>
    <row r="667" spans="37:37" x14ac:dyDescent="0.2">
      <c r="AK667" s="8">
        <v>81103</v>
      </c>
    </row>
    <row r="668" spans="37:37" x14ac:dyDescent="0.2">
      <c r="AK668" s="8">
        <v>130101</v>
      </c>
    </row>
    <row r="669" spans="37:37" x14ac:dyDescent="0.2">
      <c r="AK669" s="8">
        <v>130102</v>
      </c>
    </row>
    <row r="670" spans="37:37" x14ac:dyDescent="0.2">
      <c r="AK670" s="8">
        <v>130103</v>
      </c>
    </row>
    <row r="671" spans="37:37" x14ac:dyDescent="0.2">
      <c r="AK671" s="8">
        <v>130104</v>
      </c>
    </row>
    <row r="672" spans="37:37" x14ac:dyDescent="0.2">
      <c r="AK672" s="8">
        <v>130105</v>
      </c>
    </row>
    <row r="673" spans="37:37" x14ac:dyDescent="0.2">
      <c r="AK673" s="8">
        <v>130106</v>
      </c>
    </row>
    <row r="674" spans="37:37" x14ac:dyDescent="0.2">
      <c r="AK674" s="8">
        <v>130107</v>
      </c>
    </row>
    <row r="675" spans="37:37" x14ac:dyDescent="0.2">
      <c r="AK675" s="8">
        <v>130108</v>
      </c>
    </row>
    <row r="676" spans="37:37" x14ac:dyDescent="0.2">
      <c r="AK676" s="8">
        <v>130301</v>
      </c>
    </row>
    <row r="677" spans="37:37" x14ac:dyDescent="0.2">
      <c r="AK677" s="8">
        <v>130302</v>
      </c>
    </row>
    <row r="678" spans="37:37" x14ac:dyDescent="0.2">
      <c r="AK678" s="8">
        <v>130303</v>
      </c>
    </row>
    <row r="679" spans="37:37" x14ac:dyDescent="0.2">
      <c r="AK679" s="8">
        <v>130304</v>
      </c>
    </row>
    <row r="680" spans="37:37" x14ac:dyDescent="0.2">
      <c r="AK680" s="8">
        <v>130305</v>
      </c>
    </row>
    <row r="681" spans="37:37" x14ac:dyDescent="0.2">
      <c r="AK681" s="8">
        <v>130306</v>
      </c>
    </row>
    <row r="682" spans="37:37" x14ac:dyDescent="0.2">
      <c r="AK682" s="8">
        <v>130307</v>
      </c>
    </row>
    <row r="683" spans="37:37" x14ac:dyDescent="0.2">
      <c r="AK683" s="8">
        <v>130308</v>
      </c>
    </row>
    <row r="684" spans="37:37" x14ac:dyDescent="0.2">
      <c r="AK684" s="8">
        <v>130309</v>
      </c>
    </row>
    <row r="685" spans="37:37" x14ac:dyDescent="0.2">
      <c r="AK685" s="8">
        <v>130310</v>
      </c>
    </row>
    <row r="686" spans="37:37" x14ac:dyDescent="0.2">
      <c r="AK686" s="8">
        <v>130311</v>
      </c>
    </row>
    <row r="687" spans="37:37" x14ac:dyDescent="0.2">
      <c r="AK687" s="8">
        <v>130312</v>
      </c>
    </row>
    <row r="688" spans="37:37" x14ac:dyDescent="0.2">
      <c r="AK688" s="8">
        <v>130313</v>
      </c>
    </row>
    <row r="689" spans="37:37" x14ac:dyDescent="0.2">
      <c r="AK689" s="8">
        <v>130401</v>
      </c>
    </row>
    <row r="690" spans="37:37" x14ac:dyDescent="0.2">
      <c r="AK690" s="8">
        <v>130402</v>
      </c>
    </row>
    <row r="691" spans="37:37" x14ac:dyDescent="0.2">
      <c r="AK691" s="8">
        <v>130403</v>
      </c>
    </row>
    <row r="692" spans="37:37" x14ac:dyDescent="0.2">
      <c r="AK692" s="8">
        <v>130404</v>
      </c>
    </row>
    <row r="693" spans="37:37" x14ac:dyDescent="0.2">
      <c r="AK693" s="8">
        <v>130405</v>
      </c>
    </row>
    <row r="694" spans="37:37" x14ac:dyDescent="0.2">
      <c r="AK694" s="8">
        <v>130406</v>
      </c>
    </row>
    <row r="695" spans="37:37" x14ac:dyDescent="0.2">
      <c r="AK695" s="8">
        <v>130407</v>
      </c>
    </row>
    <row r="696" spans="37:37" x14ac:dyDescent="0.2">
      <c r="AK696" s="8">
        <v>130408</v>
      </c>
    </row>
    <row r="697" spans="37:37" x14ac:dyDescent="0.2">
      <c r="AK697" s="8">
        <v>130409</v>
      </c>
    </row>
    <row r="698" spans="37:37" x14ac:dyDescent="0.2">
      <c r="AK698" s="8">
        <v>130410</v>
      </c>
    </row>
    <row r="699" spans="37:37" x14ac:dyDescent="0.2">
      <c r="AK699" s="8">
        <v>130411</v>
      </c>
    </row>
    <row r="700" spans="37:37" x14ac:dyDescent="0.2">
      <c r="AK700" s="8">
        <v>130701</v>
      </c>
    </row>
    <row r="701" spans="37:37" x14ac:dyDescent="0.2">
      <c r="AK701" s="8">
        <v>130702</v>
      </c>
    </row>
    <row r="702" spans="37:37" x14ac:dyDescent="0.2">
      <c r="AK702" s="8">
        <v>130703</v>
      </c>
    </row>
    <row r="703" spans="37:37" x14ac:dyDescent="0.2">
      <c r="AK703" s="8">
        <v>130704</v>
      </c>
    </row>
    <row r="704" spans="37:37" x14ac:dyDescent="0.2">
      <c r="AK704" s="8">
        <v>130705</v>
      </c>
    </row>
    <row r="705" spans="37:37" x14ac:dyDescent="0.2">
      <c r="AK705" s="8">
        <v>130706</v>
      </c>
    </row>
    <row r="706" spans="37:37" x14ac:dyDescent="0.2">
      <c r="AK706" s="8">
        <v>130707</v>
      </c>
    </row>
    <row r="707" spans="37:37" x14ac:dyDescent="0.2">
      <c r="AK707" s="8">
        <v>130708</v>
      </c>
    </row>
    <row r="708" spans="37:37" x14ac:dyDescent="0.2">
      <c r="AK708" s="8">
        <v>130709</v>
      </c>
    </row>
    <row r="709" spans="37:37" x14ac:dyDescent="0.2">
      <c r="AK709" s="8">
        <v>130710</v>
      </c>
    </row>
    <row r="710" spans="37:37" x14ac:dyDescent="0.2">
      <c r="AK710" s="8">
        <v>130711</v>
      </c>
    </row>
    <row r="711" spans="37:37" x14ac:dyDescent="0.2">
      <c r="AK711" s="8">
        <v>130712</v>
      </c>
    </row>
    <row r="712" spans="37:37" x14ac:dyDescent="0.2">
      <c r="AK712" s="8">
        <v>130713</v>
      </c>
    </row>
    <row r="713" spans="37:37" x14ac:dyDescent="0.2">
      <c r="AK713" s="8">
        <v>130714</v>
      </c>
    </row>
    <row r="714" spans="37:37" x14ac:dyDescent="0.2">
      <c r="AK714" s="8">
        <v>130715</v>
      </c>
    </row>
    <row r="715" spans="37:37" x14ac:dyDescent="0.2">
      <c r="AK715" s="8">
        <v>130716</v>
      </c>
    </row>
    <row r="716" spans="37:37" x14ac:dyDescent="0.2">
      <c r="AK716" s="8">
        <v>130717</v>
      </c>
    </row>
    <row r="717" spans="37:37" x14ac:dyDescent="0.2">
      <c r="AK717" s="8">
        <v>130718</v>
      </c>
    </row>
    <row r="718" spans="37:37" x14ac:dyDescent="0.2">
      <c r="AK718" s="8">
        <v>130901</v>
      </c>
    </row>
    <row r="719" spans="37:37" x14ac:dyDescent="0.2">
      <c r="AK719" s="8">
        <v>130902</v>
      </c>
    </row>
    <row r="720" spans="37:37" x14ac:dyDescent="0.2">
      <c r="AK720" s="8">
        <v>130903</v>
      </c>
    </row>
    <row r="721" spans="37:37" x14ac:dyDescent="0.2">
      <c r="AK721" s="8">
        <v>130904</v>
      </c>
    </row>
    <row r="722" spans="37:37" x14ac:dyDescent="0.2">
      <c r="AK722" s="8">
        <v>130905</v>
      </c>
    </row>
    <row r="723" spans="37:37" x14ac:dyDescent="0.2">
      <c r="AK723" s="8">
        <v>130906</v>
      </c>
    </row>
    <row r="724" spans="37:37" x14ac:dyDescent="0.2">
      <c r="AK724" s="8">
        <v>130907</v>
      </c>
    </row>
    <row r="725" spans="37:37" x14ac:dyDescent="0.2">
      <c r="AK725" s="8">
        <v>130908</v>
      </c>
    </row>
    <row r="726" spans="37:37" x14ac:dyDescent="0.2">
      <c r="AK726" s="8">
        <v>130909</v>
      </c>
    </row>
    <row r="727" spans="37:37" x14ac:dyDescent="0.2">
      <c r="AK727" s="8">
        <v>90101</v>
      </c>
    </row>
    <row r="728" spans="37:37" x14ac:dyDescent="0.2">
      <c r="AK728" s="8">
        <v>90102</v>
      </c>
    </row>
    <row r="729" spans="37:37" x14ac:dyDescent="0.2">
      <c r="AK729" s="8">
        <v>90103</v>
      </c>
    </row>
    <row r="730" spans="37:37" x14ac:dyDescent="0.2">
      <c r="AK730" s="8">
        <v>90104</v>
      </c>
    </row>
    <row r="731" spans="37:37" x14ac:dyDescent="0.2">
      <c r="AK731" s="8">
        <v>90105</v>
      </c>
    </row>
    <row r="732" spans="37:37" x14ac:dyDescent="0.2">
      <c r="AK732" s="8">
        <v>90201</v>
      </c>
    </row>
    <row r="733" spans="37:37" x14ac:dyDescent="0.2">
      <c r="AK733" s="8">
        <v>90202</v>
      </c>
    </row>
    <row r="734" spans="37:37" x14ac:dyDescent="0.2">
      <c r="AK734" s="8">
        <v>90203</v>
      </c>
    </row>
    <row r="735" spans="37:37" x14ac:dyDescent="0.2">
      <c r="AK735" s="8">
        <v>90204</v>
      </c>
    </row>
    <row r="736" spans="37:37" x14ac:dyDescent="0.2">
      <c r="AK736" s="8">
        <v>90205</v>
      </c>
    </row>
    <row r="737" spans="37:37" x14ac:dyDescent="0.2">
      <c r="AK737" s="8">
        <v>90206</v>
      </c>
    </row>
    <row r="738" spans="37:37" x14ac:dyDescent="0.2">
      <c r="AK738" s="8">
        <v>90207</v>
      </c>
    </row>
    <row r="739" spans="37:37" x14ac:dyDescent="0.2">
      <c r="AK739" s="8">
        <v>90208</v>
      </c>
    </row>
    <row r="740" spans="37:37" x14ac:dyDescent="0.2">
      <c r="AK740" s="8">
        <v>90209</v>
      </c>
    </row>
    <row r="741" spans="37:37" x14ac:dyDescent="0.2">
      <c r="AK741" s="8">
        <v>90210</v>
      </c>
    </row>
    <row r="742" spans="37:37" x14ac:dyDescent="0.2">
      <c r="AK742" s="8">
        <v>90211</v>
      </c>
    </row>
    <row r="743" spans="37:37" x14ac:dyDescent="0.2">
      <c r="AK743" s="8">
        <v>90212</v>
      </c>
    </row>
    <row r="744" spans="37:37" x14ac:dyDescent="0.2">
      <c r="AK744" s="8">
        <v>90301</v>
      </c>
    </row>
    <row r="745" spans="37:37" x14ac:dyDescent="0.2">
      <c r="AK745" s="8">
        <v>90302</v>
      </c>
    </row>
    <row r="746" spans="37:37" x14ac:dyDescent="0.2">
      <c r="AK746" s="8">
        <v>90303</v>
      </c>
    </row>
    <row r="747" spans="37:37" x14ac:dyDescent="0.2">
      <c r="AK747" s="8">
        <v>90304</v>
      </c>
    </row>
    <row r="748" spans="37:37" x14ac:dyDescent="0.2">
      <c r="AK748" s="8">
        <v>90305</v>
      </c>
    </row>
    <row r="749" spans="37:37" x14ac:dyDescent="0.2">
      <c r="AK749" s="8">
        <v>90306</v>
      </c>
    </row>
    <row r="750" spans="37:37" x14ac:dyDescent="0.2">
      <c r="AK750" s="8">
        <v>90307</v>
      </c>
    </row>
    <row r="751" spans="37:37" x14ac:dyDescent="0.2">
      <c r="AK751" s="8">
        <v>90308</v>
      </c>
    </row>
    <row r="752" spans="37:37" x14ac:dyDescent="0.2">
      <c r="AK752" s="8">
        <v>90401</v>
      </c>
    </row>
    <row r="753" spans="37:37" x14ac:dyDescent="0.2">
      <c r="AK753" s="8">
        <v>90402</v>
      </c>
    </row>
    <row r="754" spans="37:37" x14ac:dyDescent="0.2">
      <c r="AK754" s="8">
        <v>90403</v>
      </c>
    </row>
    <row r="755" spans="37:37" x14ac:dyDescent="0.2">
      <c r="AK755" s="8">
        <v>90404</v>
      </c>
    </row>
    <row r="756" spans="37:37" x14ac:dyDescent="0.2">
      <c r="AK756" s="8">
        <v>90405</v>
      </c>
    </row>
    <row r="757" spans="37:37" x14ac:dyDescent="0.2">
      <c r="AK757" s="8">
        <v>90406</v>
      </c>
    </row>
    <row r="758" spans="37:37" x14ac:dyDescent="0.2">
      <c r="AK758" s="8">
        <v>90407</v>
      </c>
    </row>
    <row r="759" spans="37:37" x14ac:dyDescent="0.2">
      <c r="AK759" s="8">
        <v>90501</v>
      </c>
    </row>
    <row r="760" spans="37:37" x14ac:dyDescent="0.2">
      <c r="AK760" s="8">
        <v>90502</v>
      </c>
    </row>
    <row r="761" spans="37:37" x14ac:dyDescent="0.2">
      <c r="AK761" s="8">
        <v>90503</v>
      </c>
    </row>
    <row r="762" spans="37:37" x14ac:dyDescent="0.2">
      <c r="AK762" s="8">
        <v>90504</v>
      </c>
    </row>
    <row r="763" spans="37:37" x14ac:dyDescent="0.2">
      <c r="AK763" s="8">
        <v>90505</v>
      </c>
    </row>
    <row r="764" spans="37:37" x14ac:dyDescent="0.2">
      <c r="AK764" s="8">
        <v>90506</v>
      </c>
    </row>
    <row r="765" spans="37:37" x14ac:dyDescent="0.2">
      <c r="AK765" s="8">
        <v>90507</v>
      </c>
    </row>
    <row r="766" spans="37:37" x14ac:dyDescent="0.2">
      <c r="AK766" s="8">
        <v>90508</v>
      </c>
    </row>
    <row r="767" spans="37:37" x14ac:dyDescent="0.2">
      <c r="AK767" s="8">
        <v>90509</v>
      </c>
    </row>
    <row r="768" spans="37:37" x14ac:dyDescent="0.2">
      <c r="AK768" s="8">
        <v>90510</v>
      </c>
    </row>
    <row r="769" spans="37:37" x14ac:dyDescent="0.2">
      <c r="AK769" s="8">
        <v>90511</v>
      </c>
    </row>
    <row r="770" spans="37:37" x14ac:dyDescent="0.2">
      <c r="AK770" s="8">
        <v>90512</v>
      </c>
    </row>
    <row r="771" spans="37:37" x14ac:dyDescent="0.2">
      <c r="AK771" s="8">
        <v>90513</v>
      </c>
    </row>
    <row r="772" spans="37:37" x14ac:dyDescent="0.2">
      <c r="AK772" s="8">
        <v>90601</v>
      </c>
    </row>
    <row r="773" spans="37:37" x14ac:dyDescent="0.2">
      <c r="AK773" s="8">
        <v>90602</v>
      </c>
    </row>
    <row r="774" spans="37:37" x14ac:dyDescent="0.2">
      <c r="AK774" s="8">
        <v>90603</v>
      </c>
    </row>
    <row r="775" spans="37:37" x14ac:dyDescent="0.2">
      <c r="AK775" s="8">
        <v>90604</v>
      </c>
    </row>
    <row r="776" spans="37:37" x14ac:dyDescent="0.2">
      <c r="AK776" s="8">
        <v>90605</v>
      </c>
    </row>
    <row r="777" spans="37:37" x14ac:dyDescent="0.2">
      <c r="AK777" s="8">
        <v>90606</v>
      </c>
    </row>
    <row r="778" spans="37:37" x14ac:dyDescent="0.2">
      <c r="AK778" s="8">
        <v>90607</v>
      </c>
    </row>
    <row r="779" spans="37:37" x14ac:dyDescent="0.2">
      <c r="AK779" s="8">
        <v>90608</v>
      </c>
    </row>
    <row r="780" spans="37:37" x14ac:dyDescent="0.2">
      <c r="AK780" s="8">
        <v>90701</v>
      </c>
    </row>
    <row r="781" spans="37:37" x14ac:dyDescent="0.2">
      <c r="AK781" s="8">
        <v>90702</v>
      </c>
    </row>
    <row r="782" spans="37:37" x14ac:dyDescent="0.2">
      <c r="AK782" s="8">
        <v>90703</v>
      </c>
    </row>
    <row r="783" spans="37:37" x14ac:dyDescent="0.2">
      <c r="AK783" s="8">
        <v>90704</v>
      </c>
    </row>
    <row r="784" spans="37:37" x14ac:dyDescent="0.2">
      <c r="AK784" s="8">
        <v>90705</v>
      </c>
    </row>
    <row r="785" spans="37:37" x14ac:dyDescent="0.2">
      <c r="AK785" s="8">
        <v>90801</v>
      </c>
    </row>
    <row r="786" spans="37:37" x14ac:dyDescent="0.2">
      <c r="AK786" s="8">
        <v>90802</v>
      </c>
    </row>
    <row r="787" spans="37:37" x14ac:dyDescent="0.2">
      <c r="AK787" s="8">
        <v>90803</v>
      </c>
    </row>
    <row r="788" spans="37:37" x14ac:dyDescent="0.2">
      <c r="AK788" s="8">
        <v>90804</v>
      </c>
    </row>
    <row r="789" spans="37:37" x14ac:dyDescent="0.2">
      <c r="AK789" s="8">
        <v>90805</v>
      </c>
    </row>
    <row r="790" spans="37:37" x14ac:dyDescent="0.2">
      <c r="AK790" s="8">
        <v>90806</v>
      </c>
    </row>
    <row r="791" spans="37:37" x14ac:dyDescent="0.2">
      <c r="AK791" s="8">
        <v>90901</v>
      </c>
    </row>
    <row r="792" spans="37:37" x14ac:dyDescent="0.2">
      <c r="AK792" s="8">
        <v>90902</v>
      </c>
    </row>
    <row r="793" spans="37:37" x14ac:dyDescent="0.2">
      <c r="AK793" s="8">
        <v>90903</v>
      </c>
    </row>
    <row r="794" spans="37:37" x14ac:dyDescent="0.2">
      <c r="AK794" s="8">
        <v>90904</v>
      </c>
    </row>
    <row r="795" spans="37:37" x14ac:dyDescent="0.2">
      <c r="AK795" s="8">
        <v>90905</v>
      </c>
    </row>
    <row r="796" spans="37:37" x14ac:dyDescent="0.2">
      <c r="AK796" s="8">
        <v>90906</v>
      </c>
    </row>
    <row r="797" spans="37:37" x14ac:dyDescent="0.2">
      <c r="AK797" s="8">
        <v>90907</v>
      </c>
    </row>
    <row r="798" spans="37:37" x14ac:dyDescent="0.2">
      <c r="AK798" s="8">
        <v>90908</v>
      </c>
    </row>
    <row r="799" spans="37:37" x14ac:dyDescent="0.2">
      <c r="AK799" s="8">
        <v>91001</v>
      </c>
    </row>
    <row r="800" spans="37:37" x14ac:dyDescent="0.2">
      <c r="AK800" s="8">
        <v>91002</v>
      </c>
    </row>
    <row r="801" spans="37:37" x14ac:dyDescent="0.2">
      <c r="AK801" s="8">
        <v>91003</v>
      </c>
    </row>
    <row r="802" spans="37:37" x14ac:dyDescent="0.2">
      <c r="AK802" s="8">
        <v>91004</v>
      </c>
    </row>
    <row r="803" spans="37:37" x14ac:dyDescent="0.2">
      <c r="AK803" s="8">
        <v>91005</v>
      </c>
    </row>
    <row r="804" spans="37:37" x14ac:dyDescent="0.2">
      <c r="AK804" s="8">
        <v>91006</v>
      </c>
    </row>
    <row r="805" spans="37:37" x14ac:dyDescent="0.2">
      <c r="AK805" s="8">
        <v>91007</v>
      </c>
    </row>
    <row r="806" spans="37:37" x14ac:dyDescent="0.2">
      <c r="AK806" s="8">
        <v>91008</v>
      </c>
    </row>
    <row r="807" spans="37:37" x14ac:dyDescent="0.2">
      <c r="AK807" s="8">
        <v>91009</v>
      </c>
    </row>
    <row r="808" spans="37:37" x14ac:dyDescent="0.2">
      <c r="AK808" s="8">
        <v>91010</v>
      </c>
    </row>
    <row r="809" spans="37:37" x14ac:dyDescent="0.2">
      <c r="AK809" s="8">
        <v>91011</v>
      </c>
    </row>
    <row r="810" spans="37:37" x14ac:dyDescent="0.2">
      <c r="AK810" s="8">
        <v>91012</v>
      </c>
    </row>
    <row r="811" spans="37:37" x14ac:dyDescent="0.2">
      <c r="AK811" s="8">
        <v>91013</v>
      </c>
    </row>
    <row r="812" spans="37:37" x14ac:dyDescent="0.2">
      <c r="AK812" s="8">
        <v>91014</v>
      </c>
    </row>
    <row r="813" spans="37:37" x14ac:dyDescent="0.2">
      <c r="AK813" s="8">
        <v>91015</v>
      </c>
    </row>
    <row r="814" spans="37:37" x14ac:dyDescent="0.2">
      <c r="AK814" s="8">
        <v>91016</v>
      </c>
    </row>
    <row r="815" spans="37:37" x14ac:dyDescent="0.2">
      <c r="AK815" s="8">
        <v>91101</v>
      </c>
    </row>
    <row r="816" spans="37:37" x14ac:dyDescent="0.2">
      <c r="AK816" s="8">
        <v>91102</v>
      </c>
    </row>
    <row r="817" spans="37:37" x14ac:dyDescent="0.2">
      <c r="AK817" s="8">
        <v>91103</v>
      </c>
    </row>
    <row r="818" spans="37:37" x14ac:dyDescent="0.2">
      <c r="AK818" s="8">
        <v>91104</v>
      </c>
    </row>
    <row r="819" spans="37:37" x14ac:dyDescent="0.2">
      <c r="AK819" s="8">
        <v>91105</v>
      </c>
    </row>
    <row r="820" spans="37:37" x14ac:dyDescent="0.2">
      <c r="AK820" s="8">
        <v>91106</v>
      </c>
    </row>
    <row r="821" spans="37:37" x14ac:dyDescent="0.2">
      <c r="AK821" s="8">
        <v>91107</v>
      </c>
    </row>
    <row r="822" spans="37:37" x14ac:dyDescent="0.2">
      <c r="AK822" s="8">
        <v>91108</v>
      </c>
    </row>
    <row r="823" spans="37:37" x14ac:dyDescent="0.2">
      <c r="AK823" s="8">
        <v>91109</v>
      </c>
    </row>
    <row r="824" spans="37:37" x14ac:dyDescent="0.2">
      <c r="AK824" s="8">
        <v>91110</v>
      </c>
    </row>
    <row r="825" spans="37:37" x14ac:dyDescent="0.2">
      <c r="AK825" s="8">
        <v>91111</v>
      </c>
    </row>
    <row r="826" spans="37:37" x14ac:dyDescent="0.2">
      <c r="AK826" s="8">
        <v>91112</v>
      </c>
    </row>
    <row r="827" spans="37:37" x14ac:dyDescent="0.2">
      <c r="AK827" s="8">
        <v>91201</v>
      </c>
    </row>
    <row r="828" spans="37:37" x14ac:dyDescent="0.2">
      <c r="AK828" s="8">
        <v>91202</v>
      </c>
    </row>
    <row r="829" spans="37:37" x14ac:dyDescent="0.2">
      <c r="AK829" s="8">
        <v>91203</v>
      </c>
    </row>
    <row r="830" spans="37:37" x14ac:dyDescent="0.2">
      <c r="AK830" s="8">
        <v>91204</v>
      </c>
    </row>
    <row r="831" spans="37:37" x14ac:dyDescent="0.2">
      <c r="AK831" s="8">
        <v>91205</v>
      </c>
    </row>
    <row r="832" spans="37:37" x14ac:dyDescent="0.2">
      <c r="AK832" s="8">
        <v>100101</v>
      </c>
    </row>
    <row r="833" spans="37:37" x14ac:dyDescent="0.2">
      <c r="AK833" s="8">
        <v>100102</v>
      </c>
    </row>
    <row r="834" spans="37:37" x14ac:dyDescent="0.2">
      <c r="AK834" s="8">
        <v>100103</v>
      </c>
    </row>
    <row r="835" spans="37:37" x14ac:dyDescent="0.2">
      <c r="AK835" s="8">
        <v>100104</v>
      </c>
    </row>
    <row r="836" spans="37:37" x14ac:dyDescent="0.2">
      <c r="AK836" s="8">
        <v>110101</v>
      </c>
    </row>
    <row r="837" spans="37:37" x14ac:dyDescent="0.2">
      <c r="AK837" s="8">
        <v>110102</v>
      </c>
    </row>
    <row r="838" spans="37:37" x14ac:dyDescent="0.2">
      <c r="AK838" s="8">
        <v>110103</v>
      </c>
    </row>
    <row r="839" spans="37:37" x14ac:dyDescent="0.2">
      <c r="AK839" s="8">
        <v>110201</v>
      </c>
    </row>
    <row r="840" spans="37:37" x14ac:dyDescent="0.2">
      <c r="AK840" s="8">
        <v>110202</v>
      </c>
    </row>
    <row r="841" spans="37:37" x14ac:dyDescent="0.2">
      <c r="AK841" s="8">
        <v>120101</v>
      </c>
    </row>
    <row r="842" spans="37:37" x14ac:dyDescent="0.2">
      <c r="AK842" s="8">
        <v>120102</v>
      </c>
    </row>
    <row r="843" spans="37:37" x14ac:dyDescent="0.2">
      <c r="AK843" s="8">
        <v>120103</v>
      </c>
    </row>
    <row r="844" spans="37:37" x14ac:dyDescent="0.2">
      <c r="AK844" s="8">
        <v>120104</v>
      </c>
    </row>
    <row r="845" spans="37:37" x14ac:dyDescent="0.2">
      <c r="AK845" s="8">
        <v>120105</v>
      </c>
    </row>
    <row r="846" spans="37:37" x14ac:dyDescent="0.2">
      <c r="AK846" s="8">
        <v>120106</v>
      </c>
    </row>
    <row r="847" spans="37:37" x14ac:dyDescent="0.2">
      <c r="AK847" s="8">
        <v>120107</v>
      </c>
    </row>
    <row r="848" spans="37:37" x14ac:dyDescent="0.2">
      <c r="AK848" s="8">
        <v>120108</v>
      </c>
    </row>
    <row r="849" spans="37:37" x14ac:dyDescent="0.2">
      <c r="AK849" s="8">
        <v>120201</v>
      </c>
    </row>
    <row r="850" spans="37:37" x14ac:dyDescent="0.2">
      <c r="AK850" s="8">
        <v>120202</v>
      </c>
    </row>
    <row r="851" spans="37:37" x14ac:dyDescent="0.2">
      <c r="AK851" s="8">
        <v>120203</v>
      </c>
    </row>
    <row r="852" spans="37:37" x14ac:dyDescent="0.2">
      <c r="AK852" s="8">
        <v>120204</v>
      </c>
    </row>
    <row r="853" spans="37:37" x14ac:dyDescent="0.2">
      <c r="AK853" s="8">
        <v>120205</v>
      </c>
    </row>
    <row r="854" spans="37:37" x14ac:dyDescent="0.2">
      <c r="AK854" s="8">
        <v>120206</v>
      </c>
    </row>
    <row r="855" spans="37:37" x14ac:dyDescent="0.2">
      <c r="AK855" s="8">
        <v>120207</v>
      </c>
    </row>
    <row r="856" spans="37:37" x14ac:dyDescent="0.2">
      <c r="AK856" s="8">
        <v>120208</v>
      </c>
    </row>
    <row r="857" spans="37:37" x14ac:dyDescent="0.2">
      <c r="AK857" s="8">
        <v>120301</v>
      </c>
    </row>
    <row r="858" spans="37:37" x14ac:dyDescent="0.2">
      <c r="AK858" s="8">
        <v>120302</v>
      </c>
    </row>
    <row r="859" spans="37:37" x14ac:dyDescent="0.2">
      <c r="AK859" s="8">
        <v>120303</v>
      </c>
    </row>
    <row r="860" spans="37:37" x14ac:dyDescent="0.2">
      <c r="AK860" s="8">
        <v>120304</v>
      </c>
    </row>
    <row r="861" spans="37:37" x14ac:dyDescent="0.2">
      <c r="AK861" s="8">
        <v>120305</v>
      </c>
    </row>
    <row r="862" spans="37:37" x14ac:dyDescent="0.2">
      <c r="AK862" s="8">
        <v>120306</v>
      </c>
    </row>
    <row r="863" spans="37:37" x14ac:dyDescent="0.2">
      <c r="AK863" s="8">
        <v>120307</v>
      </c>
    </row>
    <row r="864" spans="37:37" x14ac:dyDescent="0.2">
      <c r="AK864" s="8">
        <v>120308</v>
      </c>
    </row>
    <row r="865" spans="37:37" x14ac:dyDescent="0.2">
      <c r="AK865" s="8">
        <v>120309</v>
      </c>
    </row>
    <row r="866" spans="37:37" x14ac:dyDescent="0.2">
      <c r="AK866" s="8">
        <v>120310</v>
      </c>
    </row>
    <row r="867" spans="37:37" x14ac:dyDescent="0.2">
      <c r="AK867" s="8">
        <v>120311</v>
      </c>
    </row>
    <row r="868" spans="37:37" x14ac:dyDescent="0.2">
      <c r="AK868" s="8">
        <v>120312</v>
      </c>
    </row>
    <row r="869" spans="37:37" x14ac:dyDescent="0.2">
      <c r="AK869" s="8">
        <v>120313</v>
      </c>
    </row>
    <row r="870" spans="37:37" x14ac:dyDescent="0.2">
      <c r="AK870" s="8">
        <v>120314</v>
      </c>
    </row>
    <row r="871" spans="37:37" x14ac:dyDescent="0.2">
      <c r="AK871" s="8">
        <v>120315</v>
      </c>
    </row>
    <row r="872" spans="37:37" x14ac:dyDescent="0.2">
      <c r="AK872" s="8">
        <v>120316</v>
      </c>
    </row>
    <row r="873" spans="37:37" x14ac:dyDescent="0.2">
      <c r="AK873" s="8">
        <v>120401</v>
      </c>
    </row>
    <row r="874" spans="37:37" x14ac:dyDescent="0.2">
      <c r="AK874" s="8">
        <v>120402</v>
      </c>
    </row>
    <row r="875" spans="37:37" x14ac:dyDescent="0.2">
      <c r="AK875" s="8">
        <v>120403</v>
      </c>
    </row>
    <row r="876" spans="37:37" x14ac:dyDescent="0.2">
      <c r="AK876" s="8">
        <v>120404</v>
      </c>
    </row>
    <row r="877" spans="37:37" x14ac:dyDescent="0.2">
      <c r="AK877" s="8">
        <v>120405</v>
      </c>
    </row>
    <row r="878" spans="37:37" x14ac:dyDescent="0.2">
      <c r="AK878" s="8">
        <v>120501</v>
      </c>
    </row>
    <row r="879" spans="37:37" x14ac:dyDescent="0.2">
      <c r="AK879" s="8">
        <v>120502</v>
      </c>
    </row>
    <row r="880" spans="37:37" x14ac:dyDescent="0.2">
      <c r="AK880" s="8">
        <v>120503</v>
      </c>
    </row>
    <row r="881" spans="37:37" x14ac:dyDescent="0.2">
      <c r="AK881" s="8">
        <v>120504</v>
      </c>
    </row>
    <row r="882" spans="37:37" x14ac:dyDescent="0.2">
      <c r="AK882" s="8">
        <v>120505</v>
      </c>
    </row>
    <row r="883" spans="37:37" x14ac:dyDescent="0.2">
      <c r="AK883" s="8">
        <v>120506</v>
      </c>
    </row>
    <row r="884" spans="37:37" x14ac:dyDescent="0.2">
      <c r="AK884" s="8">
        <v>120507</v>
      </c>
    </row>
    <row r="885" spans="37:37" x14ac:dyDescent="0.2">
      <c r="AK885" s="8">
        <v>120508</v>
      </c>
    </row>
    <row r="886" spans="37:37" x14ac:dyDescent="0.2">
      <c r="AK886" s="8">
        <v>120509</v>
      </c>
    </row>
    <row r="887" spans="37:37" x14ac:dyDescent="0.2">
      <c r="AK887" s="8">
        <v>120510</v>
      </c>
    </row>
    <row r="888" spans="37:37" x14ac:dyDescent="0.2">
      <c r="AK888" s="8">
        <v>120511</v>
      </c>
    </row>
    <row r="889" spans="37:37" x14ac:dyDescent="0.2">
      <c r="AK889" s="8">
        <v>120601</v>
      </c>
    </row>
    <row r="890" spans="37:37" x14ac:dyDescent="0.2">
      <c r="AK890" s="8">
        <v>120604</v>
      </c>
    </row>
    <row r="891" spans="37:37" x14ac:dyDescent="0.2">
      <c r="AK891" s="8">
        <v>120605</v>
      </c>
    </row>
    <row r="892" spans="37:37" x14ac:dyDescent="0.2">
      <c r="AK892" s="8">
        <v>120606</v>
      </c>
    </row>
    <row r="893" spans="37:37" x14ac:dyDescent="0.2">
      <c r="AK893" s="8">
        <v>120607</v>
      </c>
    </row>
    <row r="894" spans="37:37" x14ac:dyDescent="0.2">
      <c r="AK894" s="8">
        <v>120610</v>
      </c>
    </row>
    <row r="895" spans="37:37" x14ac:dyDescent="0.2">
      <c r="AK895" s="8">
        <v>120611</v>
      </c>
    </row>
    <row r="896" spans="37:37" x14ac:dyDescent="0.2">
      <c r="AK896" s="8">
        <v>120701</v>
      </c>
    </row>
    <row r="897" spans="37:37" x14ac:dyDescent="0.2">
      <c r="AK897" s="8">
        <v>120702</v>
      </c>
    </row>
    <row r="898" spans="37:37" x14ac:dyDescent="0.2">
      <c r="AK898" s="8">
        <v>120705</v>
      </c>
    </row>
    <row r="899" spans="37:37" x14ac:dyDescent="0.2">
      <c r="AK899" s="8">
        <v>120706</v>
      </c>
    </row>
    <row r="900" spans="37:37" x14ac:dyDescent="0.2">
      <c r="AK900" s="8">
        <v>120708</v>
      </c>
    </row>
    <row r="901" spans="37:37" x14ac:dyDescent="0.2">
      <c r="AK901" s="8">
        <v>120801</v>
      </c>
    </row>
    <row r="902" spans="37:37" x14ac:dyDescent="0.2">
      <c r="AK902" s="8">
        <v>120802</v>
      </c>
    </row>
    <row r="903" spans="37:37" x14ac:dyDescent="0.2">
      <c r="AK903" s="8">
        <v>120803</v>
      </c>
    </row>
    <row r="904" spans="37:37" x14ac:dyDescent="0.2">
      <c r="AK904" s="8">
        <v>120804</v>
      </c>
    </row>
    <row r="905" spans="37:37" x14ac:dyDescent="0.2">
      <c r="AK905" s="8">
        <v>120805</v>
      </c>
    </row>
    <row r="906" spans="37:37" x14ac:dyDescent="0.2">
      <c r="AK906" s="8">
        <v>120901</v>
      </c>
    </row>
    <row r="907" spans="37:37" x14ac:dyDescent="0.2">
      <c r="AK907" s="8">
        <v>120902</v>
      </c>
    </row>
    <row r="908" spans="37:37" x14ac:dyDescent="0.2">
      <c r="AK908" s="8">
        <v>120903</v>
      </c>
    </row>
    <row r="909" spans="37:37" x14ac:dyDescent="0.2">
      <c r="AK909" s="8">
        <v>120904</v>
      </c>
    </row>
    <row r="910" spans="37:37" x14ac:dyDescent="0.2">
      <c r="AK910" s="8">
        <v>120905</v>
      </c>
    </row>
  </sheetData>
  <sheetProtection algorithmName="SHA-512" hashValue="Vic5gtZ1eg+ZNPPL8SsJjCo+BjYaaFL47HhLrjUwAjtQLIAuTRi5/79RN9bJEuFf8LihxCY0sAiU1nzzr2BK4Q==" saltValue="MRuXxk5MyGJnQ52Oi2f2tA==" spinCount="100000" sheet="1" objects="1" scenarios="1"/>
  <mergeCells count="144">
    <mergeCell ref="C5:F5"/>
    <mergeCell ref="H5:I5"/>
    <mergeCell ref="K5:L5"/>
    <mergeCell ref="N5:P5"/>
    <mergeCell ref="R5:U6"/>
    <mergeCell ref="A6:Q6"/>
    <mergeCell ref="A1:B4"/>
    <mergeCell ref="C1:S1"/>
    <mergeCell ref="V1:W6"/>
    <mergeCell ref="C2:S2"/>
    <mergeCell ref="T2:U2"/>
    <mergeCell ref="C3:S3"/>
    <mergeCell ref="T3:T4"/>
    <mergeCell ref="U3:U4"/>
    <mergeCell ref="C4:S4"/>
    <mergeCell ref="A5:B5"/>
    <mergeCell ref="V9:W10"/>
    <mergeCell ref="AA11:AB11"/>
    <mergeCell ref="W7:W8"/>
    <mergeCell ref="A8:H8"/>
    <mergeCell ref="A9:A11"/>
    <mergeCell ref="B9:C11"/>
    <mergeCell ref="D9:D11"/>
    <mergeCell ref="E9:E10"/>
    <mergeCell ref="F9:F11"/>
    <mergeCell ref="G9:G11"/>
    <mergeCell ref="H9:H11"/>
    <mergeCell ref="I9:I11"/>
    <mergeCell ref="A7:B7"/>
    <mergeCell ref="C7:E7"/>
    <mergeCell ref="G7:H7"/>
    <mergeCell ref="I7:S8"/>
    <mergeCell ref="T7:U8"/>
    <mergeCell ref="V7:V8"/>
    <mergeCell ref="B12:C12"/>
    <mergeCell ref="S12:U12"/>
    <mergeCell ref="B13:C13"/>
    <mergeCell ref="S13:U13"/>
    <mergeCell ref="B14:C14"/>
    <mergeCell ref="S14:U14"/>
    <mergeCell ref="J9:N11"/>
    <mergeCell ref="O9:Q10"/>
    <mergeCell ref="R9:R11"/>
    <mergeCell ref="S9:U11"/>
    <mergeCell ref="B18:C18"/>
    <mergeCell ref="S18:U18"/>
    <mergeCell ref="B19:C19"/>
    <mergeCell ref="S19:U19"/>
    <mergeCell ref="B20:C20"/>
    <mergeCell ref="S20:U20"/>
    <mergeCell ref="B15:C15"/>
    <mergeCell ref="S15:U15"/>
    <mergeCell ref="B16:C16"/>
    <mergeCell ref="S16:U16"/>
    <mergeCell ref="B17:C17"/>
    <mergeCell ref="S17:U17"/>
    <mergeCell ref="B24:C24"/>
    <mergeCell ref="S24:U24"/>
    <mergeCell ref="B25:C25"/>
    <mergeCell ref="S25:U25"/>
    <mergeCell ref="B26:C26"/>
    <mergeCell ref="S26:U26"/>
    <mergeCell ref="B21:C21"/>
    <mergeCell ref="S21:U21"/>
    <mergeCell ref="B22:C22"/>
    <mergeCell ref="S22:U22"/>
    <mergeCell ref="B23:C23"/>
    <mergeCell ref="S23:U23"/>
    <mergeCell ref="B30:C30"/>
    <mergeCell ref="S30:U30"/>
    <mergeCell ref="B31:C31"/>
    <mergeCell ref="S31:U31"/>
    <mergeCell ref="B32:C32"/>
    <mergeCell ref="S32:U32"/>
    <mergeCell ref="B27:C27"/>
    <mergeCell ref="S27:U27"/>
    <mergeCell ref="B28:C28"/>
    <mergeCell ref="S28:U28"/>
    <mergeCell ref="B29:C29"/>
    <mergeCell ref="S29:U29"/>
    <mergeCell ref="B36:C36"/>
    <mergeCell ref="S36:U36"/>
    <mergeCell ref="B37:C37"/>
    <mergeCell ref="S37:U37"/>
    <mergeCell ref="B38:C38"/>
    <mergeCell ref="S38:U38"/>
    <mergeCell ref="B33:C33"/>
    <mergeCell ref="S33:U33"/>
    <mergeCell ref="B34:C34"/>
    <mergeCell ref="S34:U34"/>
    <mergeCell ref="B35:C35"/>
    <mergeCell ref="S35:U35"/>
    <mergeCell ref="B42:C42"/>
    <mergeCell ref="S42:U42"/>
    <mergeCell ref="B43:C43"/>
    <mergeCell ref="S43:U43"/>
    <mergeCell ref="B44:C44"/>
    <mergeCell ref="S44:U44"/>
    <mergeCell ref="B39:C39"/>
    <mergeCell ref="S39:U39"/>
    <mergeCell ref="B40:C40"/>
    <mergeCell ref="S40:U40"/>
    <mergeCell ref="B41:C41"/>
    <mergeCell ref="S41:U41"/>
    <mergeCell ref="AA49:AB49"/>
    <mergeCell ref="B50:C50"/>
    <mergeCell ref="S50:U50"/>
    <mergeCell ref="B45:C45"/>
    <mergeCell ref="S45:U45"/>
    <mergeCell ref="B46:C46"/>
    <mergeCell ref="S46:U46"/>
    <mergeCell ref="B47:C47"/>
    <mergeCell ref="S47:U47"/>
    <mergeCell ref="B51:C51"/>
    <mergeCell ref="S51:U51"/>
    <mergeCell ref="B52:C52"/>
    <mergeCell ref="S52:U52"/>
    <mergeCell ref="B53:C53"/>
    <mergeCell ref="S53:U53"/>
    <mergeCell ref="B48:C48"/>
    <mergeCell ref="S48:U48"/>
    <mergeCell ref="B49:C49"/>
    <mergeCell ref="S49:U49"/>
    <mergeCell ref="B54:C54"/>
    <mergeCell ref="S54:U54"/>
    <mergeCell ref="S162:U162"/>
    <mergeCell ref="A163:W163"/>
    <mergeCell ref="A164:A167"/>
    <mergeCell ref="C164:D164"/>
    <mergeCell ref="E164:O167"/>
    <mergeCell ref="P164:R164"/>
    <mergeCell ref="S164:U164"/>
    <mergeCell ref="V164:W167"/>
    <mergeCell ref="AG217:AH217"/>
    <mergeCell ref="AM217:AN217"/>
    <mergeCell ref="AO217:AP217"/>
    <mergeCell ref="AQ217:AR217"/>
    <mergeCell ref="B165:D165"/>
    <mergeCell ref="P165:U165"/>
    <mergeCell ref="C166:D166"/>
    <mergeCell ref="P166:R166"/>
    <mergeCell ref="S166:U166"/>
    <mergeCell ref="B167:D167"/>
    <mergeCell ref="P167:U167"/>
  </mergeCells>
  <dataValidations count="10">
    <dataValidation type="list" allowBlank="1" showInputMessage="1" showErrorMessage="1" sqref="X4:Y4 U3:U4" xr:uid="{00000000-0002-0000-0100-000000000000}">
      <formula1>$AL$218:$AL$229</formula1>
    </dataValidation>
    <dataValidation type="list" allowBlank="1" showInputMessage="1" showErrorMessage="1" sqref="Q5" xr:uid="{00000000-0002-0000-0100-000001000000}">
      <formula1>$AJ$218:$AJ$244</formula1>
    </dataValidation>
    <dataValidation type="list" allowBlank="1" showInputMessage="1" showErrorMessage="1" sqref="J12:N161" xr:uid="{00000000-0002-0000-0100-000002000000}">
      <formula1>$AO$218:$AO$243</formula1>
    </dataValidation>
    <dataValidation type="whole" allowBlank="1" showInputMessage="1" showErrorMessage="1" sqref="E12:E162" xr:uid="{00000000-0002-0000-0100-000003000000}">
      <formula1>1</formula1>
      <formula2>2</formula2>
    </dataValidation>
    <dataValidation type="list" allowBlank="1" showInputMessage="1" showErrorMessage="1" sqref="R12:R161" xr:uid="{00000000-0002-0000-0100-000004000000}">
      <formula1>$AM$218:$AM$228</formula1>
    </dataValidation>
    <dataValidation type="list" allowBlank="1" showInputMessage="1" showErrorMessage="1" sqref="I12:I161" xr:uid="{00000000-0002-0000-0100-000005000000}">
      <formula1>$AQ$218:$AQ$223</formula1>
    </dataValidation>
    <dataValidation type="list" allowBlank="1" showInputMessage="1" showErrorMessage="1" sqref="C5:F5" xr:uid="{00000000-0002-0000-0100-000006000000}">
      <formula1>$AN$246:$AN$267</formula1>
    </dataValidation>
    <dataValidation type="list" allowBlank="1" showInputMessage="1" showErrorMessage="1" sqref="J5" xr:uid="{00000000-0002-0000-0100-000007000000}">
      <formula1>$AH$219:$AH$231</formula1>
    </dataValidation>
    <dataValidation type="list" allowBlank="1" showInputMessage="1" showErrorMessage="1" sqref="M5" xr:uid="{00000000-0002-0000-0100-000008000000}">
      <formula1>$AI$219:$AI$232</formula1>
    </dataValidation>
    <dataValidation type="list" allowBlank="1" showInputMessage="1" showErrorMessage="1" sqref="H12:H161" xr:uid="{00000000-0002-0000-0100-000009000000}">
      <formula1>$AK$219:$AK$910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CONSEJERÍA</vt:lpstr>
      <vt:lpstr>CONSEJERÍA (2)</vt:lpstr>
      <vt:lpstr>CONSEJERÍA!Área_de_impresión</vt:lpstr>
      <vt:lpstr>'CONSEJERÍA (2)'!Área_de_impresión</vt:lpstr>
      <vt:lpstr>CONSEJERÍA!Títulos_a_imprimir</vt:lpstr>
      <vt:lpstr>'CONSEJERÍA (2)'!Títulos_a_imprimir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Estadística</dc:creator>
  <cp:keywords/>
  <dc:description/>
  <cp:lastModifiedBy>Depto. Estadística</cp:lastModifiedBy>
  <cp:revision/>
  <cp:lastPrinted>2025-01-24T13:08:15Z</cp:lastPrinted>
  <dcterms:created xsi:type="dcterms:W3CDTF">2015-10-05T19:50:22Z</dcterms:created>
  <dcterms:modified xsi:type="dcterms:W3CDTF">2025-01-24T13:08:33Z</dcterms:modified>
  <cp:category/>
  <cp:contentStatus/>
</cp:coreProperties>
</file>