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ARCHIVOS ZOILA\Datos Abiertos\INFORMES 2026\SEPTIEMBRE 2026\"/>
    </mc:Choice>
  </mc:AlternateContent>
  <bookViews>
    <workbookView xWindow="0" yWindow="0" windowWidth="28800" windowHeight="12030"/>
  </bookViews>
  <sheets>
    <sheet name="Datos gene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C30" i="1"/>
  <c r="B30" i="1" s="1"/>
  <c r="F29" i="1"/>
  <c r="B29" i="1" s="1"/>
  <c r="C29" i="1"/>
  <c r="F28" i="1"/>
  <c r="C28" i="1"/>
  <c r="B28" i="1" s="1"/>
  <c r="F27" i="1"/>
  <c r="C27" i="1"/>
  <c r="B27" i="1" s="1"/>
  <c r="F26" i="1"/>
  <c r="C26" i="1"/>
  <c r="B26" i="1"/>
  <c r="F25" i="1"/>
  <c r="C25" i="1"/>
  <c r="B25" i="1"/>
  <c r="F24" i="1"/>
  <c r="C24" i="1"/>
  <c r="B24" i="1"/>
  <c r="F23" i="1"/>
  <c r="C23" i="1"/>
  <c r="B23" i="1" s="1"/>
  <c r="F22" i="1"/>
  <c r="C22" i="1"/>
  <c r="B22" i="1"/>
  <c r="F21" i="1"/>
  <c r="C21" i="1"/>
  <c r="B21" i="1"/>
  <c r="F20" i="1"/>
  <c r="C20" i="1"/>
  <c r="B20" i="1"/>
  <c r="F19" i="1"/>
  <c r="C19" i="1"/>
  <c r="B19" i="1" s="1"/>
  <c r="F18" i="1"/>
  <c r="C18" i="1"/>
  <c r="B18" i="1"/>
  <c r="F17" i="1"/>
  <c r="C17" i="1"/>
  <c r="B17" i="1"/>
  <c r="F16" i="1"/>
  <c r="C16" i="1"/>
  <c r="B16" i="1"/>
  <c r="F15" i="1"/>
  <c r="C15" i="1"/>
  <c r="B15" i="1" s="1"/>
  <c r="F14" i="1"/>
  <c r="C14" i="1"/>
  <c r="B14" i="1"/>
  <c r="F13" i="1"/>
  <c r="C13" i="1"/>
  <c r="B13" i="1"/>
  <c r="F12" i="1"/>
  <c r="C12" i="1"/>
  <c r="B12" i="1"/>
  <c r="F11" i="1"/>
  <c r="F9" i="1" s="1"/>
  <c r="C11" i="1"/>
  <c r="B11" i="1" s="1"/>
  <c r="F10" i="1"/>
  <c r="C10" i="1"/>
  <c r="B10" i="1"/>
  <c r="H9" i="1"/>
  <c r="G9" i="1"/>
  <c r="E9" i="1"/>
  <c r="D9" i="1"/>
  <c r="B9" i="1" l="1"/>
  <c r="C9" i="1"/>
</calcChain>
</file>

<file path=xl/sharedStrings.xml><?xml version="1.0" encoding="utf-8"?>
<sst xmlns="http://schemas.openxmlformats.org/spreadsheetml/2006/main" count="40" uniqueCount="35">
  <si>
    <t>INSTITUTO PANAMEÑO DE HABILITACIÓN ESPECIAL</t>
  </si>
  <si>
    <t xml:space="preserve">DIRECCIÓN NACIONAL DE SERVICIOS Y APOYOS PARA LA HABILITACIÓN </t>
  </si>
  <si>
    <t xml:space="preserve">ESTUDIANTES QUE RECIBEN SERVICIOS Y APOYOS EN CENTROS EDUCATIVOS 
DE LAS ESCUELAS, PROGRAMAS Y EXTENSIÓN </t>
  </si>
  <si>
    <t>Escuela, Programa, Extensión</t>
  </si>
  <si>
    <t>Total</t>
  </si>
  <si>
    <t>Centro Educativo</t>
  </si>
  <si>
    <t>Total Inclusión</t>
  </si>
  <si>
    <t>Inclusión</t>
  </si>
  <si>
    <t>Total IPHE Sede</t>
  </si>
  <si>
    <t>IPHE Sede</t>
  </si>
  <si>
    <t>Hombre</t>
  </si>
  <si>
    <t>Mujer</t>
  </si>
  <si>
    <t>Escuela de Enseñanza Especial</t>
  </si>
  <si>
    <t>Escuela Vocacional Especial</t>
  </si>
  <si>
    <t>Escuela Nacional de Sordos</t>
  </si>
  <si>
    <t>Escuela de Ciegos Helen Keller / Caipi</t>
  </si>
  <si>
    <t>Programa de Autismo</t>
  </si>
  <si>
    <t>Programa de Estimulación Precoz</t>
  </si>
  <si>
    <t>Programa de Parálisis Cerebral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</si>
  <si>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</si>
  <si>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</si>
  <si>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</si>
  <si>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</si>
  <si>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</si>
  <si>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</si>
  <si>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</si>
  <si>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</si>
  <si>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</si>
  <si>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</si>
  <si>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</si>
  <si>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</si>
  <si>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</si>
  <si>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</si>
  <si>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Fuente: Departamento de Estadística, IPHE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</si>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</sst>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5" xfId="1" applyNumberFormat="1" applyFont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0" fontId="3" fillId="0" borderId="7" xfId="0" applyFont="1" applyBorder="1"/>
    <xf numFmtId="164" fontId="3" fillId="0" borderId="8" xfId="1" applyNumberFormat="1" applyFont="1" applyBorder="1"/>
    <xf numFmtId="164" fontId="3" fillId="3" borderId="8" xfId="1" applyNumberFormat="1" applyFont="1" applyFill="1" applyBorder="1"/>
    <xf numFmtId="164" fontId="3" fillId="4" borderId="8" xfId="1" applyNumberFormat="1" applyFont="1" applyFill="1" applyBorder="1"/>
    <xf numFmtId="164" fontId="3" fillId="4" borderId="9" xfId="1" applyNumberFormat="1" applyFont="1" applyFill="1" applyBorder="1"/>
    <xf numFmtId="0" fontId="3" fillId="0" borderId="10" xfId="0" applyFont="1" applyBorder="1"/>
    <xf numFmtId="164" fontId="3" fillId="0" borderId="11" xfId="1" applyNumberFormat="1" applyFont="1" applyBorder="1"/>
    <xf numFmtId="164" fontId="3" fillId="3" borderId="11" xfId="1" applyNumberFormat="1" applyFont="1" applyFill="1" applyBorder="1"/>
    <xf numFmtId="164" fontId="3" fillId="4" borderId="11" xfId="1" applyNumberFormat="1" applyFont="1" applyFill="1" applyBorder="1"/>
    <xf numFmtId="164" fontId="3" fillId="4" borderId="12" xfId="1" applyNumberFormat="1" applyFont="1" applyFill="1" applyBorder="1"/>
    <xf numFmtId="164" fontId="0" fillId="0" borderId="0" xfId="1" applyNumberFormat="1" applyFont="1"/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INSTITUTO PANAMEÑO DE HABILITACIÓN ESPECIAL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DIRECCIÓN NACIONAL DE SERVICIOS Y APOYOS PARA LA HABILITACIÓN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ESTUDIANTES QUE RECIBEN SERVICIOS Y APOYOS EN LAS ESCUELAS, PROGRAMAS Y EXTENSIÓN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> Septiembre 2026</a:t>
            </a:r>
            <a:endParaRPr lang="es-PA" sz="100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/>
                </a:solidFill>
              </a:defRPr>
            </a:pPr>
            <a:r>
              <a:rPr lang="es-PA" sz="1000" b="1" i="0" baseline="0">
                <a:solidFill>
                  <a:sysClr val="windowText" lastClr="000000"/>
                </a:solidFill>
                <a:effectLst/>
              </a:rPr>
              <a:t/>
            </a:r>
            <a:br>
              <a:rPr lang="es-PA" sz="1000" b="1" i="0" baseline="0">
                <a:solidFill>
                  <a:sysClr val="windowText" lastClr="000000"/>
                </a:solidFill>
                <a:effectLst/>
              </a:rPr>
            </a:br>
            <a:r>
              <a:rPr lang="es-PA" sz="1100" b="1" i="0" baseline="0">
                <a:solidFill>
                  <a:sysClr val="windowText" lastClr="000000"/>
                </a:solidFill>
                <a:effectLst/>
              </a:rPr>
              <a:t>Total:  18,712</a:t>
            </a:r>
            <a:endParaRPr lang="es-PA" sz="10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4432987459095323"/>
          <c:y val="1.51515151515151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'Datos general'!$A$10:$A$30</c:f>
              <c:strCache>
                <c:ptCount val="21"/>
                <c:pt idx="0">
                  <c:v>Escuela de Enseñanza Especial</c:v>
                </c:pt>
                <c:pt idx="1">
                  <c:v>Escuela Vocacional Especial</c:v>
                </c:pt>
                <c:pt idx="2">
                  <c:v>Escuela Nacional de Sordos</c:v>
                </c:pt>
                <c:pt idx="3">
                  <c:v>Escuela de Ciegos Helen Keller / Caipi</c:v>
                </c:pt>
                <c:pt idx="4">
                  <c:v>Programa de Autismo</c:v>
                </c:pt>
                <c:pt idx="5">
                  <c:v>Programa de Estimulación Precoz</c:v>
                </c:pt>
                <c:pt idx="6">
                  <c:v>Programa de Parálisis Cerebral</c:v>
                </c:pt>
                <c:pt idx="7">
                  <c:v>Extensión de Bocas del Toro</c:v>
                </c:pt>
                <c:pt idx="8">
                  <c:v>Extensión de Aguadulce</c:v>
                </c:pt>
                <c:pt idx="9">
                  <c:v>Extensión de Antón</c:v>
                </c:pt>
                <c:pt idx="10">
                  <c:v>Extensión de Penonomé</c:v>
                </c:pt>
                <c:pt idx="11">
                  <c:v>Extensión de Colón</c:v>
                </c:pt>
                <c:pt idx="12">
                  <c:v>Extensión de Chiriquí</c:v>
                </c:pt>
                <c:pt idx="13">
                  <c:v>Extensión de Darién</c:v>
                </c:pt>
                <c:pt idx="14">
                  <c:v>Extensión de Herrera</c:v>
                </c:pt>
                <c:pt idx="15">
                  <c:v>Extensión de Los Santos</c:v>
                </c:pt>
                <c:pt idx="16">
                  <c:v>Extensión de Panamá Este</c:v>
                </c:pt>
                <c:pt idx="17">
                  <c:v>Extensión de Panamá Oeste</c:v>
                </c:pt>
                <c:pt idx="18">
                  <c:v>Extensión de Tocumen</c:v>
                </c:pt>
                <c:pt idx="19">
                  <c:v>Extensión de Veraguas</c:v>
                </c:pt>
                <c:pt idx="20">
                  <c:v>Extensión de Kuna Yala</c:v>
                </c:pt>
              </c:strCache>
            </c:strRef>
          </c:cat>
          <c:val>
            <c:numRef>
              <c:f>'Datos general'!$B$10:$B$30</c:f>
              <c:numCache>
                <c:formatCode>_-* #,##0_-;\-* #,##0_-;_-* "-"??_-;_-@_-</c:formatCode>
                <c:ptCount val="21"/>
                <c:pt idx="0">
                  <c:v>1538</c:v>
                </c:pt>
                <c:pt idx="1">
                  <c:v>1337</c:v>
                </c:pt>
                <c:pt idx="2">
                  <c:v>1171</c:v>
                </c:pt>
                <c:pt idx="3">
                  <c:v>375</c:v>
                </c:pt>
                <c:pt idx="4">
                  <c:v>627</c:v>
                </c:pt>
                <c:pt idx="5">
                  <c:v>536</c:v>
                </c:pt>
                <c:pt idx="6">
                  <c:v>541</c:v>
                </c:pt>
                <c:pt idx="7">
                  <c:v>466</c:v>
                </c:pt>
                <c:pt idx="8">
                  <c:v>554</c:v>
                </c:pt>
                <c:pt idx="9">
                  <c:v>403</c:v>
                </c:pt>
                <c:pt idx="10">
                  <c:v>667</c:v>
                </c:pt>
                <c:pt idx="11">
                  <c:v>926</c:v>
                </c:pt>
                <c:pt idx="12">
                  <c:v>1812</c:v>
                </c:pt>
                <c:pt idx="13">
                  <c:v>457</c:v>
                </c:pt>
                <c:pt idx="14">
                  <c:v>581</c:v>
                </c:pt>
                <c:pt idx="15">
                  <c:v>667</c:v>
                </c:pt>
                <c:pt idx="16">
                  <c:v>1097</c:v>
                </c:pt>
                <c:pt idx="17">
                  <c:v>1959</c:v>
                </c:pt>
                <c:pt idx="18">
                  <c:v>1633</c:v>
                </c:pt>
                <c:pt idx="19">
                  <c:v>1241</c:v>
                </c:pt>
                <c:pt idx="20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3-4F99-949C-0CA441B3CE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10374304"/>
        <c:axId val="510374720"/>
      </c:barChart>
      <c:catAx>
        <c:axId val="510374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510374720"/>
        <c:crosses val="autoZero"/>
        <c:auto val="1"/>
        <c:lblAlgn val="ctr"/>
        <c:lblOffset val="100"/>
        <c:noMultiLvlLbl val="0"/>
      </c:catAx>
      <c:valAx>
        <c:axId val="510374720"/>
        <c:scaling>
          <c:orientation val="minMax"/>
        </c:scaling>
        <c:delete val="1"/>
        <c:axPos val="t"/>
        <c:numFmt formatCode="_-* #,##0_-;\-* #,##0_-;_-* &quot;-&quot;??_-;_-@_-" sourceLinked="1"/>
        <c:majorTickMark val="none"/>
        <c:minorTickMark val="none"/>
        <c:tickLblPos val="nextTo"/>
        <c:crossAx val="51037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000" b="1"/>
              <a:t>INSTITUTO PANAMEÑO DE HABILITACIÓN ESPECIAL</a:t>
            </a:r>
          </a:p>
          <a:p>
            <a:pPr>
              <a:defRPr sz="1000" b="1"/>
            </a:pPr>
            <a:r>
              <a:rPr lang="es-PA" sz="1000" b="1"/>
              <a:t>DIRECCIÓN NACIONAL DE SERVICIOS Y APOYOS PARA LA HABILITACIÓN </a:t>
            </a:r>
          </a:p>
          <a:p>
            <a:pPr>
              <a:defRPr sz="1000" b="1"/>
            </a:pPr>
            <a:r>
              <a:rPr lang="es-PA" sz="1000" b="1"/>
              <a:t>ESTUDIANTES QUE RECIBEN SERVICIOS Y APOYOS EN CENTROS EDUCATIVOS</a:t>
            </a:r>
          </a:p>
          <a:p>
            <a:pPr>
              <a:defRPr sz="1000" b="1"/>
            </a:pPr>
            <a:r>
              <a:rPr lang="es-PA" sz="1000" b="1"/>
              <a:t>Septiembre 2026</a:t>
            </a:r>
          </a:p>
          <a:p>
            <a:pPr>
              <a:defRPr sz="1000" b="1"/>
            </a:pPr>
            <a:endParaRPr lang="es-PA" sz="1000" b="1"/>
          </a:p>
          <a:p>
            <a:pPr>
              <a:defRPr sz="1000" b="1"/>
            </a:pPr>
            <a:r>
              <a:rPr lang="es-PA" sz="1400" b="1"/>
              <a:t>Total:  18,712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245976030104671E-2"/>
          <c:y val="0.33013222940628356"/>
          <c:w val="0.91516080068304728"/>
          <c:h val="0.5594466138887110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BCA-42BE-AE07-D2DA1FBB45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BCA-42BE-AE07-D2DA1FBB45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'Datos general'!$L$29:$M$29</c:f>
              <c:strCache>
                <c:ptCount val="2"/>
                <c:pt idx="0">
                  <c:v>Inclusión</c:v>
                </c:pt>
                <c:pt idx="1">
                  <c:v>IPHE Sede</c:v>
                </c:pt>
              </c:strCache>
            </c:strRef>
          </c:cat>
          <c:val>
            <c:numRef>
              <c:f>'Datos general'!$L$30:$M$30</c:f>
              <c:numCache>
                <c:formatCode>_-* #,##0_-;\-* #,##0_-;_-* "-"??_-;_-@_-</c:formatCode>
                <c:ptCount val="2"/>
                <c:pt idx="0">
                  <c:v>13282</c:v>
                </c:pt>
                <c:pt idx="1">
                  <c:v>5097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CA-42BE-AE07-D2DA1FBB45D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238124</xdr:colOff>
      <xdr:row>0</xdr:row>
      <xdr:rowOff>47625</xdr:rowOff>
    </xdr:from>
    <xdr:to>
      <xdr:col>16</xdr:col>
      <xdr:colOff>609600</xdr:colOff>
      <xdr:row>24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95D7E8-B62D-47D3-917B-E522E9F56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276225</xdr:colOff>
      <xdr:row>25</xdr:row>
      <xdr:rowOff>76200</xdr:rowOff>
    </xdr:from>
    <xdr:to>
      <xdr:col>16</xdr:col>
      <xdr:colOff>504825</xdr:colOff>
      <xdr:row>42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87CDE0B-9F3B-4418-BE2C-1F2C7710A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A4" sqref="A4:H4"/>
    </sheetView>
  </sheetViews>
  <sheetFormatPr baseColWidth="10" defaultRowHeight="12.75" x14ac:dyDescent="0.2"/>
  <cols>
    <col min="1" max="1" width="33.5703125" style="1" bestFit="1" customWidth="1"/>
    <col min="2" max="8" width="10.7109375" style="1" customWidth="1"/>
    <col min="9" max="16384" width="11.42578125" style="1"/>
  </cols>
  <sheetData>
    <row r="1" spans="1:8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2">
      <c r="A2" s="23" t="s">
        <v>1</v>
      </c>
      <c r="B2" s="23"/>
      <c r="C2" s="23"/>
      <c r="D2" s="23"/>
      <c r="E2" s="23"/>
      <c r="F2" s="23"/>
      <c r="G2" s="23"/>
      <c r="H2" s="23"/>
    </row>
    <row r="3" spans="1:8" ht="29.2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</row>
    <row r="4" spans="1:8" x14ac:dyDescent="0.2">
      <c r="A4" s="25" t="s">
        <v>34</v>
      </c>
      <c r="B4" s="25"/>
      <c r="C4" s="25"/>
      <c r="D4" s="25"/>
      <c r="E4" s="25"/>
      <c r="F4" s="25"/>
      <c r="G4" s="25"/>
      <c r="H4" s="25"/>
    </row>
    <row r="6" spans="1:8" x14ac:dyDescent="0.2">
      <c r="A6" s="26" t="s">
        <v>3</v>
      </c>
      <c r="B6" s="21" t="s">
        <v>4</v>
      </c>
      <c r="C6" s="21" t="s">
        <v>5</v>
      </c>
      <c r="D6" s="21"/>
      <c r="E6" s="21"/>
      <c r="F6" s="21"/>
      <c r="G6" s="21"/>
      <c r="H6" s="22"/>
    </row>
    <row r="7" spans="1:8" x14ac:dyDescent="0.2">
      <c r="A7" s="26"/>
      <c r="B7" s="21"/>
      <c r="C7" s="21" t="s">
        <v>6</v>
      </c>
      <c r="D7" s="21" t="s">
        <v>7</v>
      </c>
      <c r="E7" s="21"/>
      <c r="F7" s="21" t="s">
        <v>8</v>
      </c>
      <c r="G7" s="21" t="s">
        <v>9</v>
      </c>
      <c r="H7" s="22"/>
    </row>
    <row r="8" spans="1:8" x14ac:dyDescent="0.2">
      <c r="A8" s="26"/>
      <c r="B8" s="21"/>
      <c r="C8" s="21"/>
      <c r="D8" s="2" t="s">
        <v>10</v>
      </c>
      <c r="E8" s="2" t="s">
        <v>11</v>
      </c>
      <c r="F8" s="21"/>
      <c r="G8" s="2" t="s">
        <v>10</v>
      </c>
      <c r="H8" s="3" t="s">
        <v>11</v>
      </c>
    </row>
    <row r="9" spans="1:8" ht="29.25" customHeight="1" x14ac:dyDescent="0.2">
      <c r="A9" s="4" t="s">
        <v>4</v>
      </c>
      <c r="B9" s="5">
        <f>SUM(B10:B30)</f>
        <v>18712</v>
      </c>
      <c r="C9" s="6">
        <f>SUM(C10:C30)</f>
        <v>13614</v>
      </c>
      <c r="D9" s="6">
        <f t="shared" ref="D9:E9" si="0">SUM(D10:D30)</f>
        <v>8934</v>
      </c>
      <c r="E9" s="6">
        <f t="shared" si="0"/>
        <v>4680</v>
      </c>
      <c r="F9" s="7">
        <f>SUM(F10:F30)</f>
        <v>5098</v>
      </c>
      <c r="G9" s="7">
        <f>SUM(G10:G30)</f>
        <v>3355</v>
      </c>
      <c r="H9" s="8">
        <f>SUM(H10:H30)</f>
        <v>1743</v>
      </c>
    </row>
    <row r="10" spans="1:8" ht="24.95" customHeight="1" x14ac:dyDescent="0.2">
      <c r="A10" s="9" t="s">
        <v>12</v>
      </c>
      <c r="B10" s="10">
        <f>C10+F10</f>
        <v>1538</v>
      </c>
      <c r="C10" s="11">
        <f>D10+E10</f>
        <v>1516</v>
      </c>
      <c r="D10" s="11">
        <v>956</v>
      </c>
      <c r="E10" s="11">
        <v>560</v>
      </c>
      <c r="F10" s="12">
        <f>G10+H10</f>
        <v>22</v>
      </c>
      <c r="G10" s="12">
        <v>9</v>
      </c>
      <c r="H10" s="13">
        <v>13</v>
      </c>
    </row>
    <row r="11" spans="1:8" ht="24.95" customHeight="1" x14ac:dyDescent="0.2">
      <c r="A11" s="9" t="s">
        <v>13</v>
      </c>
      <c r="B11" s="10">
        <f t="shared" ref="B11:B29" si="1">C11+F11</f>
        <v>1337</v>
      </c>
      <c r="C11" s="11">
        <f t="shared" ref="C11:C29" si="2">D11+E11</f>
        <v>603</v>
      </c>
      <c r="D11" s="11">
        <v>438</v>
      </c>
      <c r="E11" s="11">
        <v>165</v>
      </c>
      <c r="F11" s="12">
        <f t="shared" ref="F11:F29" si="3">G11+H11</f>
        <v>734</v>
      </c>
      <c r="G11" s="12">
        <v>482</v>
      </c>
      <c r="H11" s="13">
        <v>252</v>
      </c>
    </row>
    <row r="12" spans="1:8" ht="24.95" customHeight="1" x14ac:dyDescent="0.2">
      <c r="A12" s="9" t="s">
        <v>14</v>
      </c>
      <c r="B12" s="10">
        <f t="shared" si="1"/>
        <v>1171</v>
      </c>
      <c r="C12" s="11">
        <f t="shared" si="2"/>
        <v>1142</v>
      </c>
      <c r="D12" s="11">
        <v>723</v>
      </c>
      <c r="E12" s="11">
        <v>419</v>
      </c>
      <c r="F12" s="12">
        <f t="shared" si="3"/>
        <v>29</v>
      </c>
      <c r="G12" s="12">
        <v>13</v>
      </c>
      <c r="H12" s="13">
        <v>16</v>
      </c>
    </row>
    <row r="13" spans="1:8" ht="24.95" customHeight="1" x14ac:dyDescent="0.2">
      <c r="A13" s="9" t="s">
        <v>15</v>
      </c>
      <c r="B13" s="10">
        <f t="shared" si="1"/>
        <v>375</v>
      </c>
      <c r="C13" s="11">
        <f t="shared" si="2"/>
        <v>266</v>
      </c>
      <c r="D13" s="11">
        <v>166</v>
      </c>
      <c r="E13" s="11">
        <v>100</v>
      </c>
      <c r="F13" s="12">
        <f t="shared" si="3"/>
        <v>109</v>
      </c>
      <c r="G13" s="12">
        <v>53</v>
      </c>
      <c r="H13" s="13">
        <v>56</v>
      </c>
    </row>
    <row r="14" spans="1:8" ht="24.95" customHeight="1" x14ac:dyDescent="0.2">
      <c r="A14" s="9" t="s">
        <v>16</v>
      </c>
      <c r="B14" s="10">
        <f t="shared" si="1"/>
        <v>627</v>
      </c>
      <c r="C14" s="11">
        <f t="shared" si="2"/>
        <v>398</v>
      </c>
      <c r="D14" s="11">
        <v>264</v>
      </c>
      <c r="E14" s="11">
        <v>134</v>
      </c>
      <c r="F14" s="12">
        <f t="shared" si="3"/>
        <v>229</v>
      </c>
      <c r="G14" s="12">
        <v>187</v>
      </c>
      <c r="H14" s="13">
        <v>42</v>
      </c>
    </row>
    <row r="15" spans="1:8" ht="24.95" customHeight="1" x14ac:dyDescent="0.2">
      <c r="A15" s="9" t="s">
        <v>17</v>
      </c>
      <c r="B15" s="10">
        <f t="shared" si="1"/>
        <v>536</v>
      </c>
      <c r="C15" s="11">
        <f t="shared" si="2"/>
        <v>373</v>
      </c>
      <c r="D15" s="11">
        <v>271</v>
      </c>
      <c r="E15" s="11">
        <v>102</v>
      </c>
      <c r="F15" s="12">
        <f t="shared" si="3"/>
        <v>163</v>
      </c>
      <c r="G15" s="12">
        <v>113</v>
      </c>
      <c r="H15" s="13">
        <v>50</v>
      </c>
    </row>
    <row r="16" spans="1:8" ht="24.95" customHeight="1" x14ac:dyDescent="0.2">
      <c r="A16" s="9" t="s">
        <v>18</v>
      </c>
      <c r="B16" s="10">
        <f t="shared" si="1"/>
        <v>541</v>
      </c>
      <c r="C16" s="11">
        <f t="shared" si="2"/>
        <v>432</v>
      </c>
      <c r="D16" s="11">
        <v>290</v>
      </c>
      <c r="E16" s="11">
        <v>142</v>
      </c>
      <c r="F16" s="12">
        <f t="shared" si="3"/>
        <v>109</v>
      </c>
      <c r="G16" s="12">
        <v>57</v>
      </c>
      <c r="H16" s="13">
        <v>52</v>
      </c>
    </row>
    <row r="17" spans="1:13" ht="24.95" customHeight="1" x14ac:dyDescent="0.2">
      <c r="A17" s="9" t="s">
        <v>19</v>
      </c>
      <c r="B17" s="10">
        <f t="shared" si="1"/>
        <v>466</v>
      </c>
      <c r="C17" s="11">
        <f t="shared" si="2"/>
        <v>466</v>
      </c>
      <c r="D17" s="11">
        <v>291</v>
      </c>
      <c r="E17" s="11">
        <v>175</v>
      </c>
      <c r="F17" s="12">
        <f t="shared" si="3"/>
        <v>0</v>
      </c>
      <c r="G17" s="12">
        <v>0</v>
      </c>
      <c r="H17" s="13">
        <v>0</v>
      </c>
    </row>
    <row r="18" spans="1:13" ht="24.95" customHeight="1" x14ac:dyDescent="0.2">
      <c r="A18" s="9" t="s">
        <v>20</v>
      </c>
      <c r="B18" s="10">
        <f t="shared" si="1"/>
        <v>554</v>
      </c>
      <c r="C18" s="11">
        <f t="shared" si="2"/>
        <v>354</v>
      </c>
      <c r="D18" s="11">
        <v>232</v>
      </c>
      <c r="E18" s="11">
        <v>122</v>
      </c>
      <c r="F18" s="12">
        <f t="shared" si="3"/>
        <v>200</v>
      </c>
      <c r="G18" s="12">
        <v>133</v>
      </c>
      <c r="H18" s="13">
        <v>67</v>
      </c>
    </row>
    <row r="19" spans="1:13" ht="24.95" customHeight="1" x14ac:dyDescent="0.2">
      <c r="A19" s="9" t="s">
        <v>21</v>
      </c>
      <c r="B19" s="10">
        <f t="shared" si="1"/>
        <v>403</v>
      </c>
      <c r="C19" s="11">
        <f t="shared" si="2"/>
        <v>223</v>
      </c>
      <c r="D19" s="11">
        <v>148</v>
      </c>
      <c r="E19" s="11">
        <v>75</v>
      </c>
      <c r="F19" s="12">
        <f t="shared" si="3"/>
        <v>180</v>
      </c>
      <c r="G19" s="12">
        <v>128</v>
      </c>
      <c r="H19" s="13">
        <v>52</v>
      </c>
    </row>
    <row r="20" spans="1:13" ht="24.95" customHeight="1" x14ac:dyDescent="0.2">
      <c r="A20" s="9" t="s">
        <v>22</v>
      </c>
      <c r="B20" s="10">
        <f t="shared" si="1"/>
        <v>667</v>
      </c>
      <c r="C20" s="11">
        <f t="shared" si="2"/>
        <v>333</v>
      </c>
      <c r="D20" s="11">
        <v>226</v>
      </c>
      <c r="E20" s="11">
        <v>107</v>
      </c>
      <c r="F20" s="12">
        <f t="shared" si="3"/>
        <v>334</v>
      </c>
      <c r="G20" s="12">
        <v>222</v>
      </c>
      <c r="H20" s="13">
        <v>112</v>
      </c>
    </row>
    <row r="21" spans="1:13" ht="24.95" customHeight="1" x14ac:dyDescent="0.2">
      <c r="A21" s="9" t="s">
        <v>23</v>
      </c>
      <c r="B21" s="10">
        <f t="shared" si="1"/>
        <v>926</v>
      </c>
      <c r="C21" s="11">
        <f t="shared" si="2"/>
        <v>641</v>
      </c>
      <c r="D21" s="11">
        <v>427</v>
      </c>
      <c r="E21" s="11">
        <v>214</v>
      </c>
      <c r="F21" s="12">
        <f t="shared" si="3"/>
        <v>285</v>
      </c>
      <c r="G21" s="12">
        <v>190</v>
      </c>
      <c r="H21" s="13">
        <v>95</v>
      </c>
    </row>
    <row r="22" spans="1:13" ht="24.95" customHeight="1" x14ac:dyDescent="0.2">
      <c r="A22" s="9" t="s">
        <v>24</v>
      </c>
      <c r="B22" s="10">
        <f t="shared" si="1"/>
        <v>1812</v>
      </c>
      <c r="C22" s="11">
        <f t="shared" si="2"/>
        <v>1523</v>
      </c>
      <c r="D22" s="11">
        <v>972</v>
      </c>
      <c r="E22" s="11">
        <v>551</v>
      </c>
      <c r="F22" s="12">
        <f t="shared" si="3"/>
        <v>289</v>
      </c>
      <c r="G22" s="12">
        <v>179</v>
      </c>
      <c r="H22" s="13">
        <v>110</v>
      </c>
    </row>
    <row r="23" spans="1:13" ht="24.95" customHeight="1" x14ac:dyDescent="0.2">
      <c r="A23" s="9" t="s">
        <v>25</v>
      </c>
      <c r="B23" s="10">
        <f t="shared" si="1"/>
        <v>457</v>
      </c>
      <c r="C23" s="11">
        <f t="shared" si="2"/>
        <v>364</v>
      </c>
      <c r="D23" s="11">
        <v>212</v>
      </c>
      <c r="E23" s="11">
        <v>152</v>
      </c>
      <c r="F23" s="12">
        <f t="shared" si="3"/>
        <v>93</v>
      </c>
      <c r="G23" s="12">
        <v>60</v>
      </c>
      <c r="H23" s="13">
        <v>33</v>
      </c>
    </row>
    <row r="24" spans="1:13" ht="24.95" customHeight="1" x14ac:dyDescent="0.2">
      <c r="A24" s="9" t="s">
        <v>26</v>
      </c>
      <c r="B24" s="10">
        <f t="shared" si="1"/>
        <v>581</v>
      </c>
      <c r="C24" s="11">
        <f t="shared" si="2"/>
        <v>341</v>
      </c>
      <c r="D24" s="11">
        <v>243</v>
      </c>
      <c r="E24" s="11">
        <v>98</v>
      </c>
      <c r="F24" s="12">
        <f t="shared" si="3"/>
        <v>240</v>
      </c>
      <c r="G24" s="12">
        <v>158</v>
      </c>
      <c r="H24" s="13">
        <v>82</v>
      </c>
    </row>
    <row r="25" spans="1:13" ht="24.95" customHeight="1" x14ac:dyDescent="0.2">
      <c r="A25" s="9" t="s">
        <v>27</v>
      </c>
      <c r="B25" s="10">
        <f t="shared" si="1"/>
        <v>667</v>
      </c>
      <c r="C25" s="11">
        <f t="shared" si="2"/>
        <v>478</v>
      </c>
      <c r="D25" s="11">
        <v>336</v>
      </c>
      <c r="E25" s="11">
        <v>142</v>
      </c>
      <c r="F25" s="12">
        <f t="shared" si="3"/>
        <v>189</v>
      </c>
      <c r="G25" s="12">
        <v>128</v>
      </c>
      <c r="H25" s="13">
        <v>61</v>
      </c>
    </row>
    <row r="26" spans="1:13" ht="24.95" customHeight="1" x14ac:dyDescent="0.2">
      <c r="A26" s="9" t="s">
        <v>28</v>
      </c>
      <c r="B26" s="10">
        <f t="shared" si="1"/>
        <v>1097</v>
      </c>
      <c r="C26" s="11">
        <f t="shared" si="2"/>
        <v>949</v>
      </c>
      <c r="D26" s="11">
        <v>606</v>
      </c>
      <c r="E26" s="11">
        <v>343</v>
      </c>
      <c r="F26" s="12">
        <f t="shared" si="3"/>
        <v>148</v>
      </c>
      <c r="G26" s="12">
        <v>95</v>
      </c>
      <c r="H26" s="13">
        <v>53</v>
      </c>
    </row>
    <row r="27" spans="1:13" ht="24.95" customHeight="1" x14ac:dyDescent="0.2">
      <c r="A27" s="9" t="s">
        <v>29</v>
      </c>
      <c r="B27" s="10">
        <f t="shared" si="1"/>
        <v>1959</v>
      </c>
      <c r="C27" s="11">
        <f t="shared" si="2"/>
        <v>1217</v>
      </c>
      <c r="D27" s="11">
        <v>813</v>
      </c>
      <c r="E27" s="11">
        <v>404</v>
      </c>
      <c r="F27" s="12">
        <f t="shared" si="3"/>
        <v>742</v>
      </c>
      <c r="G27" s="12">
        <v>487</v>
      </c>
      <c r="H27" s="13">
        <v>255</v>
      </c>
    </row>
    <row r="28" spans="1:13" ht="24.95" customHeight="1" x14ac:dyDescent="0.2">
      <c r="A28" s="9" t="s">
        <v>30</v>
      </c>
      <c r="B28" s="10">
        <f t="shared" si="1"/>
        <v>1633</v>
      </c>
      <c r="C28" s="11">
        <f t="shared" si="2"/>
        <v>1182</v>
      </c>
      <c r="D28" s="11">
        <v>790</v>
      </c>
      <c r="E28" s="11">
        <v>392</v>
      </c>
      <c r="F28" s="12">
        <f t="shared" si="3"/>
        <v>451</v>
      </c>
      <c r="G28" s="12">
        <v>303</v>
      </c>
      <c r="H28" s="13">
        <v>148</v>
      </c>
    </row>
    <row r="29" spans="1:13" ht="24.95" customHeight="1" x14ac:dyDescent="0.2">
      <c r="A29" s="9" t="s">
        <v>31</v>
      </c>
      <c r="B29" s="10">
        <f t="shared" si="1"/>
        <v>1241</v>
      </c>
      <c r="C29" s="11">
        <f t="shared" si="2"/>
        <v>707</v>
      </c>
      <c r="D29" s="11">
        <v>465</v>
      </c>
      <c r="E29" s="11">
        <v>242</v>
      </c>
      <c r="F29" s="12">
        <f t="shared" si="3"/>
        <v>534</v>
      </c>
      <c r="G29" s="12">
        <v>348</v>
      </c>
      <c r="H29" s="13">
        <v>186</v>
      </c>
      <c r="L29" s="1" t="s">
        <v>7</v>
      </c>
      <c r="M29" s="1" t="s">
        <v>9</v>
      </c>
    </row>
    <row r="30" spans="1:13" ht="24.95" customHeight="1" x14ac:dyDescent="0.25">
      <c r="A30" s="14" t="s">
        <v>32</v>
      </c>
      <c r="B30" s="15">
        <f>C30+F30</f>
        <v>124</v>
      </c>
      <c r="C30" s="16">
        <f>D30+E30</f>
        <v>106</v>
      </c>
      <c r="D30" s="16">
        <v>65</v>
      </c>
      <c r="E30" s="16">
        <v>41</v>
      </c>
      <c r="F30" s="17">
        <f>G30+H30</f>
        <v>18</v>
      </c>
      <c r="G30" s="17">
        <v>10</v>
      </c>
      <c r="H30" s="18">
        <v>8</v>
      </c>
      <c r="L30" s="19">
        <v>13282</v>
      </c>
      <c r="M30" s="19">
        <v>5097</v>
      </c>
    </row>
    <row r="31" spans="1:13" x14ac:dyDescent="0.2">
      <c r="A31" s="20" t="s">
        <v>33</v>
      </c>
    </row>
  </sheetData>
  <mergeCells count="11">
    <mergeCell ref="G7:H7"/>
    <mergeCell ref="A1:H1"/>
    <mergeCell ref="A2:H2"/>
    <mergeCell ref="A3:H3"/>
    <mergeCell ref="A4:H4"/>
    <mergeCell ref="A6:A8"/>
    <mergeCell ref="B6:B8"/>
    <mergeCell ref="C6:H6"/>
    <mergeCell ref="C7:C8"/>
    <mergeCell ref="D7:E7"/>
    <mergeCell ref="F7:F8"/>
  </mergeCells>
  <printOptions horizontalCentered="1"/>
  <pageMargins left="0.39370078740157483" right="0.39370078740157483" top="0.39370078740157483" bottom="0.3937007874015748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de Estadística I.P.H.E.</dc:creator>
  <cp:lastModifiedBy>PLANIF08</cp:lastModifiedBy>
  <dcterms:created xsi:type="dcterms:W3CDTF">2026-08-10T14:14:43Z</dcterms:created>
  <dcterms:modified xsi:type="dcterms:W3CDTF">2026-10-07T13:56:12Z</dcterms:modified>
</cp:coreProperties>
</file>